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\\solon.prd\files\P\Global\Users\B15960\UserData\Downloads\"/>
    </mc:Choice>
  </mc:AlternateContent>
  <xr:revisionPtr revIDLastSave="0" documentId="8_{2BC2260A-0D87-4656-BB60-A6D5F93FB26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aily Summary" sheetId="1" r:id="rId1"/>
    <sheet name="16 April - 2025 " sheetId="32" r:id="rId2"/>
    <sheet name="9 April - 15 April 2025" sheetId="31" r:id="rId3"/>
    <sheet name="1 April - 8 April 2025  " sheetId="30" r:id="rId4"/>
    <sheet name="25 Mar - 1 April 2025  " sheetId="29" r:id="rId5"/>
    <sheet name="19 Mar - 25 Mar 2025 " sheetId="28" r:id="rId6"/>
    <sheet name="12 Mar - 18 Mar 2025 " sheetId="27" r:id="rId7"/>
    <sheet name="5 Mar - 11 Mar 2025 " sheetId="26" r:id="rId8"/>
    <sheet name="26 Feb - 4 Mar 2025 " sheetId="25" r:id="rId9"/>
    <sheet name="19 Feb - 25 Feb 2025 " sheetId="24" r:id="rId10"/>
    <sheet name="12 Feb - 18 Feb 2025  " sheetId="23" r:id="rId11"/>
    <sheet name="5 Feb - 11 Feb 2025 " sheetId="22" r:id="rId12"/>
    <sheet name="29 Jan - 4 Feb 2025 " sheetId="21" r:id="rId13"/>
    <sheet name="22 Jan - 28 Jan 2025 " sheetId="20" r:id="rId14"/>
    <sheet name="15 Jan - 21 Jan 2025" sheetId="19" r:id="rId15"/>
    <sheet name="8 Jan - 14 Jan 2025 " sheetId="18" r:id="rId16"/>
    <sheet name="1 Jan - 7 Jan 2025 " sheetId="17" r:id="rId17"/>
    <sheet name="25 Dec - 31 Dec 2024" sheetId="16" r:id="rId18"/>
    <sheet name="18 Dec - 24 Dec 2024 " sheetId="15" r:id="rId19"/>
    <sheet name="11 Dec - 17 Dec 2024" sheetId="14" r:id="rId20"/>
    <sheet name="04 Dec - 10 Dec 2024" sheetId="13" r:id="rId21"/>
    <sheet name="27 Nov - 03 Dec 2024 " sheetId="12" r:id="rId22"/>
    <sheet name="19 Nov - 26 Nov 2024" sheetId="11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1" l="1"/>
  <c r="C7" i="1"/>
  <c r="E118" i="1"/>
  <c r="C128" i="1"/>
  <c r="E128" i="1"/>
  <c r="J118" i="1"/>
  <c r="E117" i="1"/>
  <c r="E113" i="1"/>
  <c r="E114" i="1"/>
  <c r="E115" i="1"/>
  <c r="E116" i="1"/>
  <c r="J117" i="1" l="1"/>
  <c r="E75" i="1"/>
  <c r="E74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73" i="1"/>
  <c r="J72" i="1" l="1"/>
  <c r="J102" i="1"/>
  <c r="J107" i="1"/>
  <c r="J112" i="1"/>
  <c r="J97" i="1"/>
  <c r="J92" i="1"/>
  <c r="J87" i="1"/>
  <c r="J82" i="1"/>
  <c r="J77" i="1"/>
  <c r="E65" i="1" l="1"/>
  <c r="E47" i="1"/>
  <c r="E45" i="1"/>
  <c r="E38" i="1"/>
  <c r="E28" i="1"/>
  <c r="E29" i="1"/>
  <c r="E30" i="1"/>
  <c r="E31" i="1"/>
  <c r="E32" i="1"/>
  <c r="E33" i="1"/>
  <c r="E34" i="1"/>
  <c r="E35" i="1"/>
  <c r="E36" i="1"/>
  <c r="E37" i="1"/>
  <c r="E39" i="1"/>
  <c r="E40" i="1"/>
  <c r="E41" i="1"/>
  <c r="E42" i="1"/>
  <c r="E43" i="1"/>
  <c r="E44" i="1"/>
  <c r="E46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6" i="1"/>
  <c r="E67" i="1"/>
  <c r="J67" i="1" l="1"/>
  <c r="J37" i="1"/>
  <c r="J42" i="1"/>
  <c r="E27" i="1"/>
  <c r="E19" i="1"/>
  <c r="E20" i="1"/>
  <c r="E21" i="1"/>
  <c r="E22" i="1"/>
  <c r="E23" i="1"/>
  <c r="E24" i="1"/>
  <c r="E25" i="1"/>
  <c r="E26" i="1"/>
  <c r="E18" i="1"/>
  <c r="E14" i="1"/>
  <c r="E15" i="1"/>
  <c r="E16" i="1"/>
  <c r="E17" i="1"/>
  <c r="E13" i="1"/>
  <c r="E12" i="1"/>
  <c r="J22" i="1" l="1"/>
  <c r="J27" i="1"/>
  <c r="J62" i="1" l="1"/>
  <c r="J57" i="1"/>
  <c r="J52" i="1"/>
  <c r="J47" i="1"/>
  <c r="J32" i="1"/>
  <c r="C6" i="1" l="1"/>
</calcChain>
</file>

<file path=xl/sharedStrings.xml><?xml version="1.0" encoding="utf-8"?>
<sst xmlns="http://schemas.openxmlformats.org/spreadsheetml/2006/main" count="6020" uniqueCount="724">
  <si>
    <t>SUMMARY</t>
  </si>
  <si>
    <t>Program announcement date</t>
  </si>
  <si>
    <t>Percentage of program completed</t>
  </si>
  <si>
    <t>Date</t>
  </si>
  <si>
    <t>Average purchase price</t>
  </si>
  <si>
    <t>Total consideration</t>
  </si>
  <si>
    <t>Total</t>
  </si>
  <si>
    <t>Trade Details</t>
  </si>
  <si>
    <t>Volume</t>
  </si>
  <si>
    <t>Price</t>
  </si>
  <si>
    <t>Total shares repurchased</t>
  </si>
  <si>
    <t>Purchased amount in EUR</t>
  </si>
  <si>
    <t>Xetra</t>
  </si>
  <si>
    <t>Currency</t>
  </si>
  <si>
    <t>EUR</t>
  </si>
  <si>
    <t>Tradegate</t>
  </si>
  <si>
    <t>MT0002810100</t>
  </si>
  <si>
    <t>Total Weighted Avg. price/share</t>
  </si>
  <si>
    <t>Issuer name</t>
  </si>
  <si>
    <t>ISIN</t>
  </si>
  <si>
    <t>Name of Investment Services Provider</t>
  </si>
  <si>
    <t>Intermediary Code</t>
  </si>
  <si>
    <t>Transaction Date</t>
  </si>
  <si>
    <t>Transaction Time</t>
  </si>
  <si>
    <t>Time Zone</t>
  </si>
  <si>
    <t>Platform Code</t>
  </si>
  <si>
    <t>Transaction reference number</t>
  </si>
  <si>
    <t>ODDO BHF SCA</t>
  </si>
  <si>
    <t>9695002I9DJHZ3449O66</t>
  </si>
  <si>
    <t>GMT+1</t>
  </si>
  <si>
    <t>XETA</t>
  </si>
  <si>
    <t>Purchased Shares</t>
  </si>
  <si>
    <t>Multitude plc share buyback program | 200,000 Shares</t>
  </si>
  <si>
    <t>Multitude plc</t>
  </si>
  <si>
    <t>1000000000000114508880173203341688018216400000011372</t>
  </si>
  <si>
    <t>1000000000000114508880173202071008359710600000005577</t>
  </si>
  <si>
    <t>1000000000000114508880173202070929391157700000005576</t>
  </si>
  <si>
    <t>1000000000000114508880173201738203359361900000004836</t>
  </si>
  <si>
    <t>1000000000000114508880173201704753129867300000004759</t>
  </si>
  <si>
    <t>XGAT</t>
  </si>
  <si>
    <t>1000000000000114508880173211790613869761000000009006</t>
  </si>
  <si>
    <t>1000000000000114508880173209986293028017200000002314</t>
  </si>
  <si>
    <t>1000000000000114508880173209236123157077300000000780</t>
  </si>
  <si>
    <t>1000000000000114508880173209015655887665200000000276</t>
  </si>
  <si>
    <t>1000000000000114508880173219787735796896500000005725</t>
  </si>
  <si>
    <t>1000000000000114508880173219764092769456500000005673</t>
  </si>
  <si>
    <t>1000000000000114508880173218230601402523800000001629</t>
  </si>
  <si>
    <t>1000000000000114508880173218230599379268500000001626</t>
  </si>
  <si>
    <t>1000000000000114508880173218230024925796900000001624</t>
  </si>
  <si>
    <t>1000000000000114508880173227237909387913900000003064</t>
  </si>
  <si>
    <t>1000000000000114508880173226761182839865500000001867</t>
  </si>
  <si>
    <t>1000000000000114508880173254401360830287200000006174</t>
  </si>
  <si>
    <t>1000000000000114508880173253404347099865000000003235</t>
  </si>
  <si>
    <t>1000000000000114508880173253403371200923400000003229</t>
  </si>
  <si>
    <t>1000000000000114508880173253022407168963000000002408</t>
  </si>
  <si>
    <t>1000000000000114508880173253022405238281400000002407</t>
  </si>
  <si>
    <t>1000000000000114508880173263548187377536300000008034</t>
  </si>
  <si>
    <t>1000000000000114508880173263154184371126300000006374</t>
  </si>
  <si>
    <t>1000000000000114508880173261626324863167800000002364</t>
  </si>
  <si>
    <t>1000000000000114508880173261126377057193100000001203</t>
  </si>
  <si>
    <t>1000000000000114508880173261126373917301600000001202</t>
  </si>
  <si>
    <t>MT0002810101</t>
  </si>
  <si>
    <t>MT0002810102</t>
  </si>
  <si>
    <t>MT0002810103</t>
  </si>
  <si>
    <t>MT0002810104</t>
  </si>
  <si>
    <t>MT0002810105</t>
  </si>
  <si>
    <t>MT0002810106</t>
  </si>
  <si>
    <t>MT0002810107</t>
  </si>
  <si>
    <t>1000000000000114508880173269545592053255000000000639</t>
  </si>
  <si>
    <t>1000000000000114508880173270348231941531000000003208</t>
  </si>
  <si>
    <t>1000000000000114508880173271647928614142800000005681</t>
  </si>
  <si>
    <t>1000000000000114508880173272158163788076200000007812</t>
  </si>
  <si>
    <t>1000000000000114508880173278659237369261900000001644</t>
  </si>
  <si>
    <t>1000000000000114508880173279756019258197600000004644</t>
  </si>
  <si>
    <t>1000000000000114508880173280422666371347100000005770</t>
  </si>
  <si>
    <t>1000000000000114508880173280889942413695300000006686</t>
  </si>
  <si>
    <t>1000000000000114508880173286796846892779400000000378</t>
  </si>
  <si>
    <t>1000000000000114508880173287637624285240400000002136</t>
  </si>
  <si>
    <t>1000000000000114508880173288652138716335200000003812</t>
  </si>
  <si>
    <t>1000000000000114508880173289717126395889900000007217</t>
  </si>
  <si>
    <t>1000000000000114508880173312966804437036900000001594</t>
  </si>
  <si>
    <t>1000000000000114508880173323863093038075800000008810</t>
  </si>
  <si>
    <t>1000000000000114508880173323862050822607700000008809</t>
  </si>
  <si>
    <t>1000000000000114508880173330308933590438300000001773</t>
  </si>
  <si>
    <t>1000000000000114508880173332889169657218100000009527</t>
  </si>
  <si>
    <t>1000000000000114508880173349851561175670700000008300</t>
  </si>
  <si>
    <t>1000000000000114508880173347922335553774700000002211</t>
  </si>
  <si>
    <t>1000000000000114508880173347810400007381800000001942</t>
  </si>
  <si>
    <t>1000000000000114508880173347810400007381800000001940</t>
  </si>
  <si>
    <t>1000000000000114508880173373317048891967700000001081</t>
  </si>
  <si>
    <t>1000000000000114508880173373591190482706000000002100</t>
  </si>
  <si>
    <t>1000000000000114508880173374068133654269400000003294</t>
  </si>
  <si>
    <t>1000000000000114508880173374068112406760900000003293</t>
  </si>
  <si>
    <t>1000000000000114508880173374068111509960500000003292</t>
  </si>
  <si>
    <t>1000000000000114508880173374122165826924200000003459</t>
  </si>
  <si>
    <t>1000000000000114508880173375088984426215500000005862</t>
  </si>
  <si>
    <t>1000000000000114508880173375088983553345100000005861</t>
  </si>
  <si>
    <t>1000000000000114508880173375089228983381500000005863</t>
  </si>
  <si>
    <t>1000000000000114508880173375201248896731700000006102</t>
  </si>
  <si>
    <t>1000000000000114508880173375921448919999600000009597</t>
  </si>
  <si>
    <t>1000000000000114508880173382104401573006000000001022</t>
  </si>
  <si>
    <t>1000000000000114508880173382630514293528600000002334</t>
  </si>
  <si>
    <t>1000000000000114508880173382920714476123400000002944</t>
  </si>
  <si>
    <t>1000000000000114508880173382920713727683100000002943</t>
  </si>
  <si>
    <t>1000000000000114508880173383712055242853800000004344</t>
  </si>
  <si>
    <t>1000000000000114508880173384704340220148000000007893</t>
  </si>
  <si>
    <t>1000000000000114508880173339073598825774800000001720</t>
  </si>
  <si>
    <t>1000000000000114508880173339108322498625300000001821</t>
  </si>
  <si>
    <t>1000000000000114508880173339594722524537900000002951</t>
  </si>
  <si>
    <t>1000000000000114508880173339927940703276700000003633</t>
  </si>
  <si>
    <t>1000000000000114508880173340939422498875800000006532</t>
  </si>
  <si>
    <t>1000000000000114508880173341293895465102600000008772</t>
  </si>
  <si>
    <t>1000000000000114508880173391107717891147200000002062</t>
  </si>
  <si>
    <t>1000000000000114508880173392271912703465400000004093</t>
  </si>
  <si>
    <t>1000000000000114508880173392394524374811200000004305</t>
  </si>
  <si>
    <t>1000000000000114508880173392575866527383900000004674</t>
  </si>
  <si>
    <t>1000000000000114508880173392575912572706500000004677</t>
  </si>
  <si>
    <t>1000000000000114508880173392575911699889700000004676</t>
  </si>
  <si>
    <t>1000000000000114508880173392575911698403400000004675</t>
  </si>
  <si>
    <t>1000000000000114508880173392626948603228600000004743</t>
  </si>
  <si>
    <t>1000000000000114508880173392705824390177000000004905</t>
  </si>
  <si>
    <t>1000000000000114508880173393159850655035100000007004</t>
  </si>
  <si>
    <t>1000000000000114508880173393159824331602000000007003</t>
  </si>
  <si>
    <t>1000000000000114508880173393159801929861200000007002</t>
  </si>
  <si>
    <t>1000000000000114508880173399297241318360800000000908</t>
  </si>
  <si>
    <t>1000000000000114508880173399297248073672900000000909</t>
  </si>
  <si>
    <t>1000000000000114508880173399331314660024000000000994</t>
  </si>
  <si>
    <t>1000000000000114508880173399331409550015400000000995</t>
  </si>
  <si>
    <t>1000000000000114508880173399417949107168500000001217</t>
  </si>
  <si>
    <t>1000000000000114508880173401492811673555100000006536</t>
  </si>
  <si>
    <t>1000000000000114508880173401767811159697100000007492</t>
  </si>
  <si>
    <t>1000000000000114508880173401769200082589700000007497</t>
  </si>
  <si>
    <t>1000000000000114508880173401778347210102800000007541</t>
  </si>
  <si>
    <t>1000000000000114508880173401785308140010600000007559</t>
  </si>
  <si>
    <t>1000000000000114508880173401785308146631600000007560</t>
  </si>
  <si>
    <t>1000000000000114508880173401785308147760500000007561</t>
  </si>
  <si>
    <t>1000000000000114508880173401785308151129000000007562</t>
  </si>
  <si>
    <t>1000000000000114508880173401785308157907400000007563</t>
  </si>
  <si>
    <t>1000000000000114508880173401785308163718500000007564</t>
  </si>
  <si>
    <t>1000000000000114508880173402032399593654100000008490</t>
  </si>
  <si>
    <t>1000000000000114508880173410608270866555800000010344</t>
  </si>
  <si>
    <t>1000000000000114508880173410356182292204300000009055</t>
  </si>
  <si>
    <t>1000000000000114508880173410043284308825000000006849</t>
  </si>
  <si>
    <t>1000000000000114508880173409322812817962400000004308</t>
  </si>
  <si>
    <t>1000000000000114508880173409273146237998500000004198</t>
  </si>
  <si>
    <t>1000000000000114508880173409179371041277600000004047</t>
  </si>
  <si>
    <t>1000000000000114508880173408196746874996300000001594</t>
  </si>
  <si>
    <t>1000000000000114508880173434307814543147400000002429</t>
  </si>
  <si>
    <t>1000000000000114508880173434109320535093900000001864</t>
  </si>
  <si>
    <t>1000000000000114508880173434030419100700400000001551</t>
  </si>
  <si>
    <t>1000000000000114508880173433889657856990200000001111</t>
  </si>
  <si>
    <t>1000000000000114508880173443006348345959100000002500</t>
  </si>
  <si>
    <t>1000000000000114508880173443185319555290900000003039</t>
  </si>
  <si>
    <t>1000000000000114508880173443436420438310000000003683</t>
  </si>
  <si>
    <t>1000000000000114508880173443436419565894600000003682</t>
  </si>
  <si>
    <t>1000000000000114508880173443743156841586100000004352</t>
  </si>
  <si>
    <t>1000000000000114508880173443751791616909400000004383</t>
  </si>
  <si>
    <t>1000000000000114508880173443952218441436000000004943</t>
  </si>
  <si>
    <t>1000000000000114508880173444825913354620100000009208</t>
  </si>
  <si>
    <t>1000000000000114508880173444826907407153600000009216</t>
  </si>
  <si>
    <t>1000000000000114508880173445220578517610900000011494</t>
  </si>
  <si>
    <t>1000000000000114508880173445233673586927600000011564</t>
  </si>
  <si>
    <t>1000000000000114508880173445234176518077700000011569</t>
  </si>
  <si>
    <t>1000000000000114508880173451581000060340600000001855</t>
  </si>
  <si>
    <t>1000000000000114508880173451581000012767800000001854</t>
  </si>
  <si>
    <t>1000000000000114508880173451584089997477900000001862</t>
  </si>
  <si>
    <t>1000000000000114508880173452450293908660800000003970</t>
  </si>
  <si>
    <t>1000000000000114508880173452736422287439600000004461</t>
  </si>
  <si>
    <t>1000000000000114508880173453558715207068300000006832</t>
  </si>
  <si>
    <t>1000000000000114508880173453738145968579300000007337</t>
  </si>
  <si>
    <t>1000000000000114508880173459889435257632500000001430</t>
  </si>
  <si>
    <t>1000000000000114508880173460220012510268700000002369</t>
  </si>
  <si>
    <t>1000000000000114508880173460980983886735300000004735</t>
  </si>
  <si>
    <t>1000000000000114508880173460981093745525800000004736</t>
  </si>
  <si>
    <t>1000000000000114508880173461338165534994300000005352</t>
  </si>
  <si>
    <t>1000000000000114508880173461406448714730200000005455</t>
  </si>
  <si>
    <t>1000000000000114508880173461415367711875900000005478</t>
  </si>
  <si>
    <t>1000000000000114508880173461638865609295500000005954</t>
  </si>
  <si>
    <t>1000000000000114508880173461639050118407200000005955</t>
  </si>
  <si>
    <t>1000000000000114508880173462041338263995600000008437</t>
  </si>
  <si>
    <t>1000000000000114508880173462059780841975800000008609</t>
  </si>
  <si>
    <t>1000000000000114508880173462059817183075200000008610</t>
  </si>
  <si>
    <t>1000000000000114508880173462087498881033500000008879</t>
  </si>
  <si>
    <t>1000000000000114508880173462197287344965700000009356</t>
  </si>
  <si>
    <t>1000000000000114508880173468377988105092800000001079</t>
  </si>
  <si>
    <t>1000000000000114508880173468377956882295400000001077</t>
  </si>
  <si>
    <t>1000000000000114508880173468464409713526400000001401</t>
  </si>
  <si>
    <t>1000000000000114508880173468663450350490800000002180</t>
  </si>
  <si>
    <t>1000000000000114508880173468774481043186600000002538</t>
  </si>
  <si>
    <t>1000000000000114508880173468774481035913000000002537</t>
  </si>
  <si>
    <t>1000000000000114508880173468905528798893300000002825</t>
  </si>
  <si>
    <t>1000000000000114508880173468911028754777100000002836</t>
  </si>
  <si>
    <t>1000000000000114508880173470651109808977800000015299</t>
  </si>
  <si>
    <t>1000000000000114508880173470914581775757200000016963</t>
  </si>
  <si>
    <t>1000000000000114508880173471082506819063900000018180</t>
  </si>
  <si>
    <t>1000000000000114508880173494734481252705100000002995</t>
  </si>
  <si>
    <t>1000000000000114508880173496565941481673800000008012</t>
  </si>
  <si>
    <t>1000000000000114508880173496565941481673800000008011</t>
  </si>
  <si>
    <t>1000000000000114508880173497091550741137300000010419</t>
  </si>
  <si>
    <t>4.635</t>
  </si>
  <si>
    <t>4.700</t>
  </si>
  <si>
    <t>4.750</t>
  </si>
  <si>
    <t>4.770</t>
  </si>
  <si>
    <t>4.800</t>
  </si>
  <si>
    <t>4.850</t>
  </si>
  <si>
    <t>4.755</t>
  </si>
  <si>
    <t>1000000000000114508880173555905008522179500000003475</t>
  </si>
  <si>
    <t>1000000000000114508880173555621499801183100000002879</t>
  </si>
  <si>
    <t>4.805</t>
  </si>
  <si>
    <t>1000000000000114508880173555465984603464300000002542</t>
  </si>
  <si>
    <t>CH1398992755</t>
  </si>
  <si>
    <t>1000000000000114508880173531179062781790000000007095</t>
  </si>
  <si>
    <t>1000000000000114508880173531160338410472800000006988</t>
  </si>
  <si>
    <t>1000000000000114508880173530881969133780600000005744</t>
  </si>
  <si>
    <t>1000000000000114508880173530881969133780600000005745</t>
  </si>
  <si>
    <t>1000000000000114508880173530617518683640700000005192</t>
  </si>
  <si>
    <t>1000000000000114508880173530580514159432400000005119</t>
  </si>
  <si>
    <t>1000000000000114508880173530489975651848200000004899</t>
  </si>
  <si>
    <t>1000000000000114508880173529863747671266300000003606</t>
  </si>
  <si>
    <t>1000000000000114508880173529733031589677200000003337</t>
  </si>
  <si>
    <t>1000000000000114508880173528933745978148400000001181</t>
  </si>
  <si>
    <t>1000000000000114508880173528763621731736600000000686</t>
  </si>
  <si>
    <t>1000000000000125457640173589146857926371600000000110</t>
  </si>
  <si>
    <t>1000000000000125457640173590415441380576100000003236</t>
  </si>
  <si>
    <t>1000000000000125457640173590976541766189400000004147</t>
  </si>
  <si>
    <t>1000000000000125457640173591635454593116200000006046</t>
  </si>
  <si>
    <t>1000000000000125457640173591635454593116200000006047</t>
  </si>
  <si>
    <t>1000000000000125457640173592088093949449500000007972</t>
  </si>
  <si>
    <t>1000000000000125457640173592088115418712800000007973</t>
  </si>
  <si>
    <t>1000000000000125457640173592091143841979800000007988</t>
  </si>
  <si>
    <t>1000000000000125457640173592110419096824300000008096</t>
  </si>
  <si>
    <t>1000000000000125457640173592120825550114900000008139</t>
  </si>
  <si>
    <t>1000000000000125457640173592136152376326300000008225</t>
  </si>
  <si>
    <t>1000000000000125457640173618045772014375100000015449</t>
  </si>
  <si>
    <t>1000000000000125457640173617788309251654600000013508</t>
  </si>
  <si>
    <t>1000000000000125457640173617788233143730300000013507</t>
  </si>
  <si>
    <t>1000000000000125457640173616822471965812100000007083</t>
  </si>
  <si>
    <t>1000000000000125457640173616822471965812100000007084</t>
  </si>
  <si>
    <t>1000000000000125457640173615437275377336700000001718</t>
  </si>
  <si>
    <t>1000000000000125457640173615437274504499600000001717</t>
  </si>
  <si>
    <t>1000000000000125457640173615437273477501600000001716</t>
  </si>
  <si>
    <t>1000000000000125457640173626656393044381800000013806</t>
  </si>
  <si>
    <t>1000000000000125457640173626241262722700000000011343</t>
  </si>
  <si>
    <t>1000000000000125457640173626198903240835800000011029</t>
  </si>
  <si>
    <t>1000000000000125457640173626198790706345700000011026</t>
  </si>
  <si>
    <t>1000000000000125457640173624988484243048500000006463</t>
  </si>
  <si>
    <t>1000000000000125457640173635258294254713600000012646</t>
  </si>
  <si>
    <t>1000000000000125457640173634882014432723200000011106</t>
  </si>
  <si>
    <t>1000000000000125457640173634188273862232300000008256</t>
  </si>
  <si>
    <t>1000000000000125457640173634188272990079800000008255</t>
  </si>
  <si>
    <t>1000000000000125457640173632805113413778700000002661</t>
  </si>
  <si>
    <t>1000000000000125457640173632805113413778700000002660</t>
  </si>
  <si>
    <t>1000000000000125457640173632686837935246400000001864</t>
  </si>
  <si>
    <t>1000000000000125457640173632686821286274100000001863</t>
  </si>
  <si>
    <t>1000000000000125457640173643902495188687800000005877</t>
  </si>
  <si>
    <t>1000000000000125457640173643760585803762800000005483</t>
  </si>
  <si>
    <t>1000000000000125457640173643018373128662800000003885</t>
  </si>
  <si>
    <t>1000000000000125457640173643018373128662800000003884</t>
  </si>
  <si>
    <t>1000000000000125457640173642860197567185700000003660</t>
  </si>
  <si>
    <t>1000000000000125457640173642543985836135800000003191</t>
  </si>
  <si>
    <t>1000000000000125457640173641324157716391000000001135</t>
  </si>
  <si>
    <t>1000000000000125457640173641324147546688400000001134</t>
  </si>
  <si>
    <t>1000000000000125457640173641250785801214400000001017</t>
  </si>
  <si>
    <t>1000000000000125457640173641234685818715900000000967</t>
  </si>
  <si>
    <t>1000000000000125457640173652566282680013200000016150</t>
  </si>
  <si>
    <t>1000000000000125457640173652561218584687400000016112</t>
  </si>
  <si>
    <t>1000000000000125457640173652281807330111800000014731</t>
  </si>
  <si>
    <t>1000000000000125457640173652193964235142000000014415</t>
  </si>
  <si>
    <t>1000000000000125457640173652193935932709300000014414</t>
  </si>
  <si>
    <t>1000000000000125457640173652193907885090900000014413</t>
  </si>
  <si>
    <t>1000000000000125457640173652193879462732100000014412</t>
  </si>
  <si>
    <t>1000000000000125457640173652193851401307700000014410</t>
  </si>
  <si>
    <t>1000000000000125457640173652188053106920000000014387</t>
  </si>
  <si>
    <t>1000000000000125457640173652188011063120000000014386</t>
  </si>
  <si>
    <t>1000000000000125457640173652187978505871700000014385</t>
  </si>
  <si>
    <t>GMT+2</t>
  </si>
  <si>
    <t>1000000000000125457640173652187949431208700000014384</t>
  </si>
  <si>
    <t>GMT+3</t>
  </si>
  <si>
    <t>1000000000000125457640173652187919732710500000014383</t>
  </si>
  <si>
    <t>GMT+4</t>
  </si>
  <si>
    <t>1000000000000125457640173652187885702897000000014382</t>
  </si>
  <si>
    <t>GMT+5</t>
  </si>
  <si>
    <t>1000000000000125457640173652187851684126700000014381</t>
  </si>
  <si>
    <t>GMT+6</t>
  </si>
  <si>
    <t>1000000000000125457640173652187819544860300000014380</t>
  </si>
  <si>
    <t>GMT+7</t>
  </si>
  <si>
    <t>1000000000000125457640173652187790196550100000014379</t>
  </si>
  <si>
    <t>GMT+8</t>
  </si>
  <si>
    <t>1000000000000125457640173652187761098106300000014378</t>
  </si>
  <si>
    <t>GMT+9</t>
  </si>
  <si>
    <t>1000000000000125457640173652187731695996900000014377</t>
  </si>
  <si>
    <t>GMT+10</t>
  </si>
  <si>
    <t>1000000000000125457640173652187702607381800000014376</t>
  </si>
  <si>
    <t>GMT+11</t>
  </si>
  <si>
    <t>1000000000000125457640173652181511260425100000014337</t>
  </si>
  <si>
    <t>GMT+12</t>
  </si>
  <si>
    <t>1000000000000125457640173652055748489669300000013673</t>
  </si>
  <si>
    <t>GMT+13</t>
  </si>
  <si>
    <t>1000000000000125457640173652022303061602900000013510</t>
  </si>
  <si>
    <t>GMT+14</t>
  </si>
  <si>
    <t>1000000000000125457640173651237001625431700000010224</t>
  </si>
  <si>
    <t>GMT+15</t>
  </si>
  <si>
    <t>1000000000000125457640173651093926163417800000009977</t>
  </si>
  <si>
    <t>GMT+16</t>
  </si>
  <si>
    <t>1000000000000125457640173651078217488130000000009949</t>
  </si>
  <si>
    <t>GMT+17</t>
  </si>
  <si>
    <t>1000000000000125457640173650626744218182200000002341</t>
  </si>
  <si>
    <t>GMT+18</t>
  </si>
  <si>
    <t>1000000000000125457640173650340622243970900000001710</t>
  </si>
  <si>
    <t>GMT+19</t>
  </si>
  <si>
    <t>1000000000000125457640173650340622241768800000001709</t>
  </si>
  <si>
    <t>GMT+20</t>
  </si>
  <si>
    <t>1000000000000125457640173650340622238261600000001708</t>
  </si>
  <si>
    <t>GMT+21</t>
  </si>
  <si>
    <t>1000000000000125457640173650340622229665900000001707</t>
  </si>
  <si>
    <t>GMT+22</t>
  </si>
  <si>
    <t>1000000000000125457640173650340621350551300000001706</t>
  </si>
  <si>
    <t>GMT+23</t>
  </si>
  <si>
    <t>1000000000000125457640173650340621344375100000001705</t>
  </si>
  <si>
    <t>GMT+24</t>
  </si>
  <si>
    <t>1000000000000125457640173650340620200210700000001704</t>
  </si>
  <si>
    <t>1000000000000125457640173678501534913632700000011778</t>
  </si>
  <si>
    <t>1000000000000125457640173678499314064422900000011772</t>
  </si>
  <si>
    <t>1000000000000125457640173678243231862340300000009814</t>
  </si>
  <si>
    <t>1000000000000125457640173678237769361536100000009760</t>
  </si>
  <si>
    <t>1000000000000125457640173678108912654786400000008518</t>
  </si>
  <si>
    <t>1000000000000125457640173677190968197730500000005388</t>
  </si>
  <si>
    <t>1000000000000125457640173677190964781108900000005387</t>
  </si>
  <si>
    <t>1000000000000125457640173677063858204644600000005141</t>
  </si>
  <si>
    <t>1000000000000125457640173676801002282140900000004468</t>
  </si>
  <si>
    <t>1000000000000125457640173676801000956906000000004467</t>
  </si>
  <si>
    <t>1000000000000125457640173687093462292617000000011950</t>
  </si>
  <si>
    <t>1000000000000125457640173686823458834778500000010578</t>
  </si>
  <si>
    <t>1000000000000125457640173686381337255603100000006192</t>
  </si>
  <si>
    <t>1000000000000125457640173686243267481996900000005527</t>
  </si>
  <si>
    <t>1000000000000125457640173685335286075648200000003194</t>
  </si>
  <si>
    <t>1000000000000125457640173684859849607360000000002231</t>
  </si>
  <si>
    <t>1000000000000125457640173693159917382241900000001474</t>
  </si>
  <si>
    <t>1000000000000125457640173693798783275338900000004667</t>
  </si>
  <si>
    <t>1000000000000125457640173694805308475166700000007253</t>
  </si>
  <si>
    <t>1000000000000125457640173694807646333506800000007268</t>
  </si>
  <si>
    <t>1000000000000125457640173695628654656275500000012060</t>
  </si>
  <si>
    <t>1000000000000125457640173701470002670760600000000152</t>
  </si>
  <si>
    <t>1000000000000125457640173701650485809061400000001243</t>
  </si>
  <si>
    <t>1000000000000125457640173702297587385447100000003528</t>
  </si>
  <si>
    <t>1000000000000125457640173703650775896670800000007292</t>
  </si>
  <si>
    <t>1000000000000125457640173703650775896670800000007291</t>
  </si>
  <si>
    <t>1000000000000125457640173704407752138441900000012130</t>
  </si>
  <si>
    <t>1000000000000125457640173713030290149342500000011685</t>
  </si>
  <si>
    <t>1000000000000125457640173712985720100435100000011452</t>
  </si>
  <si>
    <t>1000000000000125457640173712473020071436600000008137</t>
  </si>
  <si>
    <t>1000000000000125457640173711921195516699300000005567</t>
  </si>
  <si>
    <t>1000000000000125457640173711736748360223000000004806</t>
  </si>
  <si>
    <t>1000000000000125457640173711289175982840200000003630</t>
  </si>
  <si>
    <t>1000000000000125457640173710524593917016400000001483</t>
  </si>
  <si>
    <t>1000000000000125457640173736189372060960200000000846</t>
  </si>
  <si>
    <t>1000000000000125457640173736459165158038800000001534</t>
  </si>
  <si>
    <t>1000000000000125457640173736473097304285200000001563</t>
  </si>
  <si>
    <t>1000000000000125457640173738378077677036100000005599</t>
  </si>
  <si>
    <t>1000000000000125457640173745045680992643600000001375</t>
  </si>
  <si>
    <t>1000000000000125457640173745189933636539000000001789</t>
  </si>
  <si>
    <t>1000000000000125457640173745412293206176900000002320</t>
  </si>
  <si>
    <t>1000000000000125457640173745530833632781600000002597</t>
  </si>
  <si>
    <t>1000000000000125457640173745650353469720700000003024</t>
  </si>
  <si>
    <t>1000000000000125457640173746483407197907000000004642</t>
  </si>
  <si>
    <t>1000000000000125457640173746672992673185800000005005</t>
  </si>
  <si>
    <t>1000000000000125457640173747398644636704700000007843</t>
  </si>
  <si>
    <t>1000000000000125457640173747398642080559100000007842</t>
  </si>
  <si>
    <t>1000000000000125457640173747534758550149000000008303</t>
  </si>
  <si>
    <t>1000000000000125457640173747534758540589800000008302</t>
  </si>
  <si>
    <t>1000000000000125457640173753465056338370400000001169</t>
  </si>
  <si>
    <t>1000000000000125457640173753465055464550200000001168</t>
  </si>
  <si>
    <t>1000000000000125457640173753465055452176300000001167</t>
  </si>
  <si>
    <t>1000000000000125457640173755026164260972200000006903</t>
  </si>
  <si>
    <t>1000000000000125457640173755165682534410400000007200</t>
  </si>
  <si>
    <t>1000000000000125457640173755394085347951000000007827</t>
  </si>
  <si>
    <t>1000000000000125457640173755670141907484200000009330</t>
  </si>
  <si>
    <t>1000000000000125457640173755730073141833900000009655</t>
  </si>
  <si>
    <t>1000000000000125457640173756285882809031700000013971</t>
  </si>
  <si>
    <t>1000000000000125457640173756308438946888300000014135</t>
  </si>
  <si>
    <t>1000000000000125457640173762100733015278500000000847</t>
  </si>
  <si>
    <t>1000000000000125457640173762165468564951000000001056</t>
  </si>
  <si>
    <t>1000000000000125457640173762985300320542500000002964</t>
  </si>
  <si>
    <t>1000000000000125457640173763247674904320600000003440</t>
  </si>
  <si>
    <t>1000000000000125457640173763352564611206500000003642</t>
  </si>
  <si>
    <t>1000000000000125457640173763475974929474600000003858</t>
  </si>
  <si>
    <t>1000000000000125457640173764174053246227500000005446</t>
  </si>
  <si>
    <t>1000000000000125457640173764369354854704400000007491</t>
  </si>
  <si>
    <t>1000000000000125457640173764382751853472300000007674</t>
  </si>
  <si>
    <t>1000000000000125457640173770647076590884700000000920</t>
  </si>
  <si>
    <t>1000000000000125457640173772023633360295400000018961</t>
  </si>
  <si>
    <t>1000000000000125457640173772024737142819800000018963</t>
  </si>
  <si>
    <t>1000000000000125457640173772224981908787200000019649</t>
  </si>
  <si>
    <t>1000000000000125457640173772976481898202300000022795</t>
  </si>
  <si>
    <t>1000000000000125457640173773073881936253000000023845</t>
  </si>
  <si>
    <t>1000000000000125457640173773073881929895900000023844</t>
  </si>
  <si>
    <t>1000000000000125457640173773192725522496200000024655</t>
  </si>
  <si>
    <t>1000000000000125457640173773424181901159600000026061</t>
  </si>
  <si>
    <t>1000000000000125457640173773439008342934400000026205</t>
  </si>
  <si>
    <t>1000000000000125457640173773443386467006000000026235</t>
  </si>
  <si>
    <t>1000000000000125457640173773443385595102200000026234</t>
  </si>
  <si>
    <t>1000000000000125457640173773443385581529300000026233</t>
  </si>
  <si>
    <t>1000000000000125457640173797470094502557100000050966</t>
  </si>
  <si>
    <t>1000000000000125457640173797470093628631800000050965</t>
  </si>
  <si>
    <t>1000000000000125457640173797470034656540400000050960</t>
  </si>
  <si>
    <t>1000000000000125457640173797644793642229200000073170</t>
  </si>
  <si>
    <t>1000000000000125457640173798024804138155200000117944</t>
  </si>
  <si>
    <t>1000000000000125457640173798148681153145900000138576</t>
  </si>
  <si>
    <t>1000000000000125457640173798637525721942900000144463</t>
  </si>
  <si>
    <t>1000000000000125457640173798881519804268000000146663</t>
  </si>
  <si>
    <t>1000000000000125457640173799386989500765300000150559</t>
  </si>
  <si>
    <t>1000000000000125457640173815154282738198300000004966</t>
  </si>
  <si>
    <t>1000000000000125457640173815154348701667700000004968</t>
  </si>
  <si>
    <t>1000000000000125457640173815154305604933600000004967</t>
  </si>
  <si>
    <t>1000000000000125457640173815834052911602000000006662</t>
  </si>
  <si>
    <t>1000000000000125457640173815964814119244100000006914</t>
  </si>
  <si>
    <t>1000000000000125457640173816493860755075200000012166</t>
  </si>
  <si>
    <t>1000000000000125457640173816578992626781100000013385</t>
  </si>
  <si>
    <t>1000000000000125457640173825380155755078100000014201</t>
  </si>
  <si>
    <t>1000000000000125457640173825063528710707900000011346</t>
  </si>
  <si>
    <t>1000000000000125457640173824853953515404700000008937</t>
  </si>
  <si>
    <t>1000000000000125457640173823749084796186500000003991</t>
  </si>
  <si>
    <t>1000000000000125457640173823741828485703300000003982</t>
  </si>
  <si>
    <t>1000000000000125457640173823027112095055900000002176</t>
  </si>
  <si>
    <t>1000000000000125457640173823024341172930200000002166</t>
  </si>
  <si>
    <t>1000000000000125457640173831736721853814300000001981</t>
  </si>
  <si>
    <t>1000000000000125457640173831736824322051400000001982</t>
  </si>
  <si>
    <t>1000000000000125457640173832107962301041000000002708</t>
  </si>
  <si>
    <t>1000000000000125457640173833699042490632600000007996</t>
  </si>
  <si>
    <t>1000000000000125457640173833760208929764300000008588</t>
  </si>
  <si>
    <t>1000000000000125457640173857720986462904100000003428</t>
  </si>
  <si>
    <t>1000000000000125457640173857986367065079400000004148</t>
  </si>
  <si>
    <t>1000000000000125457640173858190983307174100000004642</t>
  </si>
  <si>
    <t>1000000000000125457640173858506129461987300000005412</t>
  </si>
  <si>
    <t>1000000000000125457640173858853213548159700000006241</t>
  </si>
  <si>
    <t>1000000000000125457640173859923211642227000000013764</t>
  </si>
  <si>
    <t>1000000000000125457640173859923890498496200000013765</t>
  </si>
  <si>
    <t>1000000000000125457640173859964878629886800000014233</t>
  </si>
  <si>
    <t>1000000000000125457640173866115285444668900000002470</t>
  </si>
  <si>
    <t>1000000000000125457640173867225448542392600000005706</t>
  </si>
  <si>
    <t>1000000000000125457640173868072255045376500000008567</t>
  </si>
  <si>
    <t>1000000000000125457640173868579055969662000000011352</t>
  </si>
  <si>
    <t>1000000000000125457640173874309758597193700000000571</t>
  </si>
  <si>
    <t>1000000000000125457640173875040368971596200000003404</t>
  </si>
  <si>
    <t>1000000000000125457640173876835499226813600000009444</t>
  </si>
  <si>
    <t>1000000000000125457640173877007794136239700000010204</t>
  </si>
  <si>
    <t>1000000000000125457640173882999629142197000000001062</t>
  </si>
  <si>
    <t>1000000000000125457640173883805767930479800000004191</t>
  </si>
  <si>
    <t>1000000000000125457640173884424714500734400000006985</t>
  </si>
  <si>
    <t>1000000000000125457640173884470068699684300000007313</t>
  </si>
  <si>
    <t>1000000000000125457640173885025386699619000000043664</t>
  </si>
  <si>
    <t>1000000000000125457640173920300403450757200000011304</t>
  </si>
  <si>
    <t>1000000000000125457640173919795477557851000000008645</t>
  </si>
  <si>
    <t>1000000000000125457640173919676383997947700000008083</t>
  </si>
  <si>
    <t>1000000000000125457640173919548602195989300000007784</t>
  </si>
  <si>
    <t>1000000000000125457640173919258307809816200000007214</t>
  </si>
  <si>
    <t>1000000000000125457640173919204157426608500000007118</t>
  </si>
  <si>
    <t>1000000000000125457640173918642102179633000000005951</t>
  </si>
  <si>
    <t>1000000000000125457640173917795570022244800000002047</t>
  </si>
  <si>
    <t>1000000000000125457640173893836903911451700000006961</t>
  </si>
  <si>
    <t>1000000000000125457640173893336740396771900000005642</t>
  </si>
  <si>
    <t>1000000000000125457640173893329150250260800000005634</t>
  </si>
  <si>
    <t>1000000000000125457640173892076337024720900000002437</t>
  </si>
  <si>
    <t>1000000000000125457640173892024947595451800000002279</t>
  </si>
  <si>
    <t>1000000000000125457640173891663041351748000000001072</t>
  </si>
  <si>
    <t>1000000000000125457640173929075971573354500000009963</t>
  </si>
  <si>
    <t>1000000000000125457640173928996964122855200000009517</t>
  </si>
  <si>
    <t>1000000000000125457640173928495189902985600000007125</t>
  </si>
  <si>
    <t>1000000000000125457640173928477847093345300000007003</t>
  </si>
  <si>
    <t>1000000000000125457640173928390486217192000000006298</t>
  </si>
  <si>
    <t>1000000000000125457640173928390486207018600000006297</t>
  </si>
  <si>
    <t>1000000000000125457640173928049872289587200000004907</t>
  </si>
  <si>
    <t>1000000000000125457640173926184496252188200000000632</t>
  </si>
  <si>
    <t>1000000000000125457640173937624454606582000000009823</t>
  </si>
  <si>
    <t>1000000000000125457640173937624454606582000000009822</t>
  </si>
  <si>
    <t>1000000000000125457640173937476817510681100000009145</t>
  </si>
  <si>
    <t>1000000000000125457640173936612037032889500000004933</t>
  </si>
  <si>
    <t>1000000000000125457640173936099934698868800000003707</t>
  </si>
  <si>
    <t>1000000000000125457640173936082842776141800000003669</t>
  </si>
  <si>
    <t>1000000000000125457640173935975529383959500000003536</t>
  </si>
  <si>
    <t>1000000000000125457640173944712365530769100000015134</t>
  </si>
  <si>
    <t>1000000000000125457640173944488835661380700000012173</t>
  </si>
  <si>
    <t>1000000000000125457640173943679064895664000000002131</t>
  </si>
  <si>
    <t>1000000000000125457640173954994812495136500000013553</t>
  </si>
  <si>
    <t>1000000000000125457640173954976810916600600000013454</t>
  </si>
  <si>
    <t>1000000000000125457640173954970809486499800000013411</t>
  </si>
  <si>
    <t>1000000000000125457640173954958807999392100000013341</t>
  </si>
  <si>
    <t>1000000000000125457640173954946806549920800000013284</t>
  </si>
  <si>
    <t>1000000000000125457640173954940805180193200000013245</t>
  </si>
  <si>
    <t>1000000000000125457640173954928803649310800000013184</t>
  </si>
  <si>
    <t>1000000000000125457640173954880810647075500000012891</t>
  </si>
  <si>
    <t>1000000000000125457640173954880810003462300000012890</t>
  </si>
  <si>
    <t>1000000000000125457640173954796804458534800000012221</t>
  </si>
  <si>
    <t>1000000000000125457640173954336577106790300000007963</t>
  </si>
  <si>
    <t>1000000000000125457640173954084967940674900000007107</t>
  </si>
  <si>
    <t>1000000000000125457640173954063704885347500000007012</t>
  </si>
  <si>
    <t>1000000000000125457640173952319317709621000000001552</t>
  </si>
  <si>
    <t>1000000000000125457640173952081476907575700000000563</t>
  </si>
  <si>
    <t>1000000000000125457640173980805765609042100000008520</t>
  </si>
  <si>
    <t>1000000000000125457640173980574823879145800000007664</t>
  </si>
  <si>
    <t>1000000000000125457640173980574424731885500000007662</t>
  </si>
  <si>
    <t>1000000000000125457640173979910209632044400000005843</t>
  </si>
  <si>
    <t>1000000000000125457640173979910209632044400000005842</t>
  </si>
  <si>
    <t>1000000000000125457640173978984241031319000000003839</t>
  </si>
  <si>
    <t>1000000000000125457640173978821572546600700000003333</t>
  </si>
  <si>
    <t>1000000000000125457640173986854209815378700000001708</t>
  </si>
  <si>
    <t>1000000000000125457640173987400005990125800000003649</t>
  </si>
  <si>
    <t>1000000000000125457640173988198033597412800000005945</t>
  </si>
  <si>
    <t>1000000000000125457640173988424174429733400000006554</t>
  </si>
  <si>
    <t>1000000000000125457640173988479575410058600000006700</t>
  </si>
  <si>
    <t>1000000000000125457640173989434055888758000000012087</t>
  </si>
  <si>
    <t>1000000000000125457640173995405488182186300000001376</t>
  </si>
  <si>
    <t>1000000000000125457640173995514664735329800000001885</t>
  </si>
  <si>
    <t>1000000000000125457640173997976252524791200000012310</t>
  </si>
  <si>
    <t>1000000000000125457640173998154106550280600000013614</t>
  </si>
  <si>
    <t>1000000000000125457640173998154105623557000000013613</t>
  </si>
  <si>
    <t>1000000000000125457640174004036897999678700000001245</t>
  </si>
  <si>
    <t>1000000000000125457640174005280691390789900000004560</t>
  </si>
  <si>
    <t>1000000000000125457640174005383259210316900000004729</t>
  </si>
  <si>
    <t>1000000000000125457640174005586348682960600000005136</t>
  </si>
  <si>
    <t>1000000000000125457640174006638104596864600000011082</t>
  </si>
  <si>
    <t>1000000000000125457640174006681871609411000000011210</t>
  </si>
  <si>
    <t>4.870</t>
  </si>
  <si>
    <t>1000000000000125457640174012912695516906000000001854</t>
  </si>
  <si>
    <t>4.875</t>
  </si>
  <si>
    <t>1000000000000125457640174013127848812263600000002466</t>
  </si>
  <si>
    <t>1000000000000125457640174013292692479698200000003089</t>
  </si>
  <si>
    <t>1000000000000125457640174014062868593882500000004848</t>
  </si>
  <si>
    <t>4.830</t>
  </si>
  <si>
    <t>1000000000000125457640174014150103944202200000005003</t>
  </si>
  <si>
    <t>4.820</t>
  </si>
  <si>
    <t>1000000000000125457640174014373644151308200000005442</t>
  </si>
  <si>
    <t>4.975</t>
  </si>
  <si>
    <t>1000000000000125457640174038584343681016100000001197</t>
  </si>
  <si>
    <t>1000000000000125457640174039246869888305000000003152</t>
  </si>
  <si>
    <t>1000000000000125457640174040155420640174400000005200</t>
  </si>
  <si>
    <t>4.970</t>
  </si>
  <si>
    <t>1000000000000125457640174040155420640174400000005201</t>
  </si>
  <si>
    <t>4.960</t>
  </si>
  <si>
    <t>1000000000000125457640174040155420640174400000005202</t>
  </si>
  <si>
    <t>4.945</t>
  </si>
  <si>
    <t>1000000000000125457640174040520748257293500000006106</t>
  </si>
  <si>
    <t>1000000000000125457640174040522348855603800000006111</t>
  </si>
  <si>
    <t>4.835</t>
  </si>
  <si>
    <t>1000000000000125457640174047363365867209600000001745</t>
  </si>
  <si>
    <t>4.845</t>
  </si>
  <si>
    <t>1000000000000125457640174047363365867209600000001744</t>
  </si>
  <si>
    <t>4.815</t>
  </si>
  <si>
    <t>1000000000000125457640174047364573058295500000001757</t>
  </si>
  <si>
    <t>4.825</t>
  </si>
  <si>
    <t>1000000000000125457640174047364573058295500000001756</t>
  </si>
  <si>
    <t>4.795</t>
  </si>
  <si>
    <t>1000000000000125457640174047679389147341800000002910</t>
  </si>
  <si>
    <t>1000000000000125457640174047679389147341800000002908</t>
  </si>
  <si>
    <t>4.785</t>
  </si>
  <si>
    <t>1000000000000125457640174047685027210463300000002918</t>
  </si>
  <si>
    <t>1000000000000125457640174049499478008904800000009259</t>
  </si>
  <si>
    <t>1000000000000125457640174049499478676420100000009260</t>
  </si>
  <si>
    <t>1000000000000125457640174049560253440506300000009746</t>
  </si>
  <si>
    <t>1000000000000125457640174057735266412449700000006918</t>
  </si>
  <si>
    <t>1000000000000125457640174058153168133415500000010013</t>
  </si>
  <si>
    <t>1000000000000125457640174058421729078101100000012582</t>
  </si>
  <si>
    <t>1000000000000125457640174058651001394563300000014349</t>
  </si>
  <si>
    <t>1000000000000125457640174058651524414098200000014354</t>
  </si>
  <si>
    <t>1000000000000125457640174058651936000345300000014365</t>
  </si>
  <si>
    <t>1000000000000125457640174058651934515453100000014364</t>
  </si>
  <si>
    <t>1000000000000125457640174058652813167147200000014372</t>
  </si>
  <si>
    <t>1000000000000125457640174067342078732585900000016172</t>
  </si>
  <si>
    <t>1000000000000125457640174067341631137407500000016171</t>
  </si>
  <si>
    <t>1000000000000125457640174067152989539999600000015143</t>
  </si>
  <si>
    <t>1000000000000125457640174067151487607031400000015134</t>
  </si>
  <si>
    <t>1000000000000125457640174065497807525333700000004600</t>
  </si>
  <si>
    <t>1000000000000125457640174065338440958016900000004079</t>
  </si>
  <si>
    <t>1000000000000125457640174065330729366262200000004041</t>
  </si>
  <si>
    <t>1000000000000125457640174073039582238559800000000715</t>
  </si>
  <si>
    <t>1000000000000125457640174073239560219881800000001575</t>
  </si>
  <si>
    <t>1000000000000125457640174073256213187628400000001664</t>
  </si>
  <si>
    <t>1000000000000125457640174074168689844090100000004608</t>
  </si>
  <si>
    <t>1000000000000125457640174099601127254302100000005323</t>
  </si>
  <si>
    <t>1000000000000125457640174099601127254302100000005322</t>
  </si>
  <si>
    <t>1000000000000125457640174100150579351890500000007909</t>
  </si>
  <si>
    <t>1000000000000125457640174100290548569039100000008470</t>
  </si>
  <si>
    <t>1000000000000125457640174101400365733731900000014131</t>
  </si>
  <si>
    <t>1000000000000125457640174101627927271057900000016715</t>
  </si>
  <si>
    <t>1000000000000125457640174108544895060470600000007564</t>
  </si>
  <si>
    <t>1000000000000125457640174108544852883089700000007563</t>
  </si>
  <si>
    <t>1000000000000125457640174108800119895377600000009052</t>
  </si>
  <si>
    <t>1000000000000125457640174108800117227958600000009051</t>
  </si>
  <si>
    <t>1000000000000125457640174108935426634601200000009748</t>
  </si>
  <si>
    <t>1000000000000125457640174110227824391884000000018693</t>
  </si>
  <si>
    <t>1000000000000125457640174116213709710749500000000723</t>
  </si>
  <si>
    <t>1000000000000125457640174117562584181710400000007544</t>
  </si>
  <si>
    <t>1000000000000125457640174118499072673772800000011465</t>
  </si>
  <si>
    <t>1000000000000125457640174119098549854845400000016443</t>
  </si>
  <si>
    <t>1000000000000125457640174125821273049570700000007016</t>
  </si>
  <si>
    <t>1000000000000125457640174125862480004566200000007133</t>
  </si>
  <si>
    <t>1000000000000125457640174125975467482792300000007596</t>
  </si>
  <si>
    <t>1000000000000125457640174126801695085728400000010933</t>
  </si>
  <si>
    <t>1000000000000125457640174127388287290565100000015576</t>
  </si>
  <si>
    <t>1000000000000125457640174133686625232173300000001631</t>
  </si>
  <si>
    <t>1000000000000125457640174134006349759431600000002836</t>
  </si>
  <si>
    <t>1000000000000125457640174134800768398553000000004987</t>
  </si>
  <si>
    <t>1000000000000125457640174159471149934525700000001076</t>
  </si>
  <si>
    <t>1000000000000125457640174161233278187114900000011241</t>
  </si>
  <si>
    <t>1000000000000125457640174161450404251076200000013844</t>
  </si>
  <si>
    <t>1000000000000125457640174161843315091836300000019696</t>
  </si>
  <si>
    <t>1000000000000125457640174161912643405136400000020697</t>
  </si>
  <si>
    <t>1000000000000125457640174161912643405136400000020698</t>
  </si>
  <si>
    <t>1000000000000125457640174162177414124504000000023010</t>
  </si>
  <si>
    <t>1000000000000125457640174162291416083873600000023851</t>
  </si>
  <si>
    <t>1000000000000125457640174162339417685000500000024227</t>
  </si>
  <si>
    <t>1000000000000125457640174168591837113636800000003360</t>
  </si>
  <si>
    <t>1000000000000125457640174169039882489051100000004952</t>
  </si>
  <si>
    <t>1000000000000125457640174170424351995072900000013997</t>
  </si>
  <si>
    <t>1000000000000125457640174170749234854720100000018364</t>
  </si>
  <si>
    <t>1000000000000125457640174178796431736906100000024047</t>
  </si>
  <si>
    <t>1000000000000125457640174178796431736906100000024046</t>
  </si>
  <si>
    <t>1000000000000125457640174177258886090705400000003945</t>
  </si>
  <si>
    <t>1000000000000125457640174177130583672313100000003035</t>
  </si>
  <si>
    <t>1000000000000125457640174222616430712762000000017773</t>
  </si>
  <si>
    <t>1000000000000125457640174222616237323667700000017770</t>
  </si>
  <si>
    <t>1000000000000125457640174222595426949587800000017671</t>
  </si>
  <si>
    <t>1000000000000125457640174221487520170497300000009307</t>
  </si>
  <si>
    <t>1000000000000125457640174231190269725771800000019788</t>
  </si>
  <si>
    <t>1000000000000125457640174231188963363234400000019780</t>
  </si>
  <si>
    <t>1000000000000125457640174231015390572233400000018163</t>
  </si>
  <si>
    <t>1000000000000125457640174228578074790201100000000946</t>
  </si>
  <si>
    <t>1000000000000125457640174240029981513940500000016987</t>
  </si>
  <si>
    <t>1000000000000125457640174237738752723815300000004160</t>
  </si>
  <si>
    <t>1000000000000125457640174248758742390725300000019063</t>
  </si>
  <si>
    <t>1000000000000125457640174248407098386114200000017235</t>
  </si>
  <si>
    <t>1000000000000125457640174246410824388173000000003783</t>
  </si>
  <si>
    <t>1000000000000125457640174256320193268198200000007712</t>
  </si>
  <si>
    <t>1000000000000125457640174256234293620367400000007414</t>
  </si>
  <si>
    <t>1000000000000125457640174256134897400470100000007172</t>
  </si>
  <si>
    <t>1000000000000125457640174256134897400470100000007171</t>
  </si>
  <si>
    <t>1000000000000125457640174283064631243240500000017047</t>
  </si>
  <si>
    <t>1000000000000125457640174283063596596718400000017043</t>
  </si>
  <si>
    <t>1000000000000125457640174282711012843963700000014038</t>
  </si>
  <si>
    <t>1000000000000125457640174291330189336377400000017961</t>
  </si>
  <si>
    <t>1000000000000125457640174290643730087762300000011795</t>
  </si>
  <si>
    <t>1000000000000125457640174290502550273853700000005147</t>
  </si>
  <si>
    <t>1000000000000125457640174289283806630111400000001487</t>
  </si>
  <si>
    <t>1000000000000125457640174289283806627975600000001486</t>
  </si>
  <si>
    <t>9695002I9DJHZ3449O67</t>
  </si>
  <si>
    <t>9695002I9DJHZ3449O68</t>
  </si>
  <si>
    <t>1000000000000125457640174297773853947724100000001304</t>
  </si>
  <si>
    <t>1000000000000125457640174299541100335807400000007145</t>
  </si>
  <si>
    <t>1000000000000125457640174299885869202153500000010044</t>
  </si>
  <si>
    <t>1000000000000125457640174308344828584111600000008754</t>
  </si>
  <si>
    <t>1000000000000125457640174308136869586166500000006485</t>
  </si>
  <si>
    <t>1000000000000125457640174343394144960311000000019205</t>
  </si>
  <si>
    <t>1000000000000125457640174343394135072808100000019204</t>
  </si>
  <si>
    <t>1000000000000125457640174343355807854846500000018908</t>
  </si>
  <si>
    <t>1000000000000125457640174342887160108852900000012740</t>
  </si>
  <si>
    <t>1000000000000125457640174341543918152601400000005760</t>
  </si>
  <si>
    <t>1000000000000125457640174341543870672648800000005759</t>
  </si>
  <si>
    <t>1000000000000125457640174352104555345604000000014649</t>
  </si>
  <si>
    <t>1000000000000125457640174350728648883974100000004401</t>
  </si>
  <si>
    <t>1000000000000125457640174349119553003542800000000296</t>
  </si>
  <si>
    <t>1000000000000125457640174359748959875336400000005408</t>
  </si>
  <si>
    <t>1000000000000125457640174359551404356515700000004901</t>
  </si>
  <si>
    <t>1000000000000125457640174358813992980502100000003342</t>
  </si>
  <si>
    <t>1000000000000125457640174358813992976872200000003341</t>
  </si>
  <si>
    <t>1000000000000125457640174358665162589931300000003040</t>
  </si>
  <si>
    <t>1000000000000125457640174368425219430215400000011526</t>
  </si>
  <si>
    <t>1000000000000125457640174366684404097039100000003961</t>
  </si>
  <si>
    <t>1000000000000125457640174377973937460965900000043763</t>
  </si>
  <si>
    <t>1000000000000125457640174377826959284308400000040235</t>
  </si>
  <si>
    <t>1000000000000125457640174377520872752663400000033609</t>
  </si>
  <si>
    <t>1000000000000125457640174376441458183099700000019047</t>
  </si>
  <si>
    <t>1000000000000125457640174376441458183099700000019044</t>
  </si>
  <si>
    <t>1000000000000125457640174375606200845772800000005632</t>
  </si>
  <si>
    <t>1000000000000125457640174403596748350881500000046953</t>
  </si>
  <si>
    <t>1000000000000125457640174401317254725836600000010806</t>
  </si>
  <si>
    <t>1000000000000125457640174401194167679093000000008486</t>
  </si>
  <si>
    <t>1000000000000125457640174401110096125639800000006442</t>
  </si>
  <si>
    <t>1000000000000125457640174412275417850343500000037400</t>
  </si>
  <si>
    <t>1000000000000125457640174411907287616044900000029807</t>
  </si>
  <si>
    <t>1000000000000125457640174411858614774355800000029006</t>
  </si>
  <si>
    <t>1000000000000125457640174411245603806485000000024238</t>
  </si>
  <si>
    <t>1000000000000125457640174411241730800728700000024223</t>
  </si>
  <si>
    <t>1000000000000125457640174411237533994521100000024199</t>
  </si>
  <si>
    <t>1000000000000125457640174409650233155425600000001696</t>
  </si>
  <si>
    <t>1000000000000125457640174420999870950887100000023719</t>
  </si>
  <si>
    <t>1000000000000125457640174419396674016629300000008775</t>
  </si>
  <si>
    <t>1000000000000125457640174418763442049466700000005793</t>
  </si>
  <si>
    <t>1000000000000125457640174418328901738261500000002245</t>
  </si>
  <si>
    <t>1000000000000125457640174427319099732673100000008732</t>
  </si>
  <si>
    <t>1000000000000125457640174427319098811984400000008731</t>
  </si>
  <si>
    <t>1000000000000125457640174427322796966242100000008756</t>
  </si>
  <si>
    <t>1000000000000125457640174427322796960684500000008755</t>
  </si>
  <si>
    <t>1000000000000125457640174428875078040509400000024303</t>
  </si>
  <si>
    <t>1000000000000125457640174429314201328952100000032274</t>
  </si>
  <si>
    <t>1000000000000125457640174429677791337730200000040070</t>
  </si>
  <si>
    <t>1000000000000125457640174429677779846931500000040069</t>
  </si>
  <si>
    <t>1000000000000125457640174438194471355061700000017342</t>
  </si>
  <si>
    <t>1000000000000125457640174438183715741031600000017184</t>
  </si>
  <si>
    <t>1000000000000125457640174438128519871748300000016643</t>
  </si>
  <si>
    <t>1000000000000125457640174438128519871748300000016641</t>
  </si>
  <si>
    <t>1000000000000125457640174437986053535446000000014414</t>
  </si>
  <si>
    <t>1000000000000125457640174437983103086330400000014332</t>
  </si>
  <si>
    <t>1000000000000125457640174437768995301034400000010960</t>
  </si>
  <si>
    <t>1000000000000125457640174437736979319344500000010819</t>
  </si>
  <si>
    <t>1000000000000125457640174435669904076594600000001577</t>
  </si>
  <si>
    <t>1000000000000125457640174463771546230883200000011463</t>
  </si>
  <si>
    <t>1000000000000125457640174463582242503568300000009190</t>
  </si>
  <si>
    <t>1000000000000125457640174463245762080457400000007523</t>
  </si>
  <si>
    <t>1000000000000125457640174462412013020962900000005019</t>
  </si>
  <si>
    <t>1000000000000125457640174461613308790746600000001661</t>
  </si>
  <si>
    <t>1000000000000125457640174472879928429747200000016267</t>
  </si>
  <si>
    <t>1000000000000125457640174472770398828201800000014232</t>
  </si>
  <si>
    <t>1000000000000125457640174472588429809671600000012461</t>
  </si>
  <si>
    <t>1000000000000125457640174472584427398088500000012441</t>
  </si>
  <si>
    <t>1000000000000125457640174472425297806884900000011208</t>
  </si>
  <si>
    <t>1000000000000125457640174472305202221110800000010324</t>
  </si>
  <si>
    <t>1000000000000125457640174470915497478331400000005533</t>
  </si>
  <si>
    <t>1000000000000125457640174470794034746130400000005078</t>
  </si>
  <si>
    <t>1000000000000125457640174470627497500778900000004348</t>
  </si>
  <si>
    <t>1000000000000125457640174470131236302391500000000980</t>
  </si>
  <si>
    <t>1000000000000125457640174481111879348045100000010641</t>
  </si>
  <si>
    <t>1000000000000125457640174480197643930948300000006270</t>
  </si>
  <si>
    <t>1000000000000125457640174480106779739256000000006022</t>
  </si>
  <si>
    <t>1000000000000125457640174478855145023446100000001070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</si>
</sst>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[$-409]h:mm:ss\ AM/PM;@"/>
    <numFmt numFmtId="166" formatCode="[$-409]d\-mmm\-yy;@"/>
    <numFmt numFmtId="167" formatCode="_([$€-2]\ * #,##0.00_);_([$€-2]\ * \(#,##0.00\);_([$€-2]\ * &quot;-&quot;??_);_(@_)"/>
    <numFmt numFmtId="168" formatCode="_(* #,##0_);_(* \(#,##0\);_(* &quot;-&quot;??_);_(@_)"/>
    <numFmt numFmtId="169" formatCode="_([$€-2]\ * #,##0.0000_);_([$€-2]\ * \(#,##0.0000\);_([$€-2]\ * &quot;-&quot;??_);_(@_)"/>
    <numFmt numFmtId="170" formatCode="_(* #,##0.0000_);_(* \(#,##0.0000\);_(* &quot;-&quot;??_);_(@_)"/>
    <numFmt numFmtId="171" formatCode="_ [$€-2]\ * #,##0.0000_ ;_ [$€-2]\ * \-#,##0.0000_ ;_ [$€-2]\ * &quot;-&quot;????_ ;_ @_ "/>
    <numFmt numFmtId="172" formatCode="[$-F400]h:mm:ss\ AM/PM"/>
  </numFmts>
  <fonts count="17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color theme="0"/>
      <name val="Calibri"/>
      <family val="2"/>
    </font>
    <font>
      <b/>
      <sz val="16"/>
      <color rgb="FF85D6C1"/>
      <name val="Calibri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sz val="11"/>
      <color indexed="9"/>
      <name val="Calibri"/>
      <family val="2"/>
    </font>
    <font>
      <sz val="11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8"/>
      <name val="Arial"/>
      <family val="2"/>
      <scheme val="minor"/>
    </font>
    <font>
      <sz val="11"/>
      <name val="Arial"/>
      <family val="2"/>
      <scheme val="minor"/>
    </font>
    <font>
      <sz val="10"/>
      <color theme="1"/>
      <name val="Lato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5D6C1"/>
        <bgColor indexed="64"/>
      </patternFill>
    </fill>
  </fills>
  <borders count="21">
    <border>
      <left/>
      <right/>
      <top/>
      <bottom/>
      <diagonal/>
    </border>
    <border>
      <left style="thin">
        <color rgb="FF85D6C1"/>
      </left>
      <right/>
      <top style="thin">
        <color rgb="FF85D6C1"/>
      </top>
      <bottom/>
      <diagonal/>
    </border>
    <border>
      <left/>
      <right style="thin">
        <color rgb="FF85D6C1"/>
      </right>
      <top style="thin">
        <color rgb="FF85D6C1"/>
      </top>
      <bottom/>
      <diagonal/>
    </border>
    <border>
      <left style="thin">
        <color rgb="FF85D6C1"/>
      </left>
      <right/>
      <top/>
      <bottom/>
      <diagonal/>
    </border>
    <border>
      <left/>
      <right style="thin">
        <color rgb="FF85D6C1"/>
      </right>
      <top/>
      <bottom/>
      <diagonal/>
    </border>
    <border>
      <left style="thin">
        <color rgb="FF85D6C1"/>
      </left>
      <right/>
      <top/>
      <bottom style="thin">
        <color rgb="FF85D6C1"/>
      </bottom>
      <diagonal/>
    </border>
    <border>
      <left/>
      <right/>
      <top style="thin">
        <color rgb="FF85D6C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164" fontId="12" fillId="0" borderId="0" applyFont="0" applyFill="0" applyBorder="0" applyAlignment="0" applyProtection="0"/>
    <xf numFmtId="0" fontId="13" fillId="0" borderId="0"/>
    <xf numFmtId="0" fontId="16" fillId="0" borderId="0"/>
  </cellStyleXfs>
  <cellXfs count="89">
    <xf numFmtId="0" fontId="0" fillId="0" borderId="0" xfId="0"/>
    <xf numFmtId="0" fontId="2" fillId="2" borderId="0" xfId="0" applyFont="1" applyFill="1"/>
    <xf numFmtId="165" fontId="2" fillId="2" borderId="0" xfId="0" applyNumberFormat="1" applyFont="1" applyFill="1"/>
    <xf numFmtId="166" fontId="2" fillId="2" borderId="0" xfId="0" applyNumberFormat="1" applyFont="1" applyFill="1"/>
    <xf numFmtId="164" fontId="2" fillId="2" borderId="0" xfId="1" applyFont="1" applyFill="1"/>
    <xf numFmtId="167" fontId="2" fillId="2" borderId="0" xfId="0" applyNumberFormat="1" applyFont="1" applyFill="1" applyAlignment="1">
      <alignment horizontal="right"/>
    </xf>
    <xf numFmtId="0" fontId="0" fillId="2" borderId="0" xfId="0" applyFill="1"/>
    <xf numFmtId="168" fontId="2" fillId="2" borderId="0" xfId="1" applyNumberFormat="1" applyFont="1" applyFill="1"/>
    <xf numFmtId="168" fontId="0" fillId="2" borderId="0" xfId="1" applyNumberFormat="1" applyFont="1" applyFill="1"/>
    <xf numFmtId="0" fontId="5" fillId="2" borderId="0" xfId="0" applyFont="1" applyFill="1"/>
    <xf numFmtId="0" fontId="4" fillId="4" borderId="1" xfId="0" applyFont="1" applyFill="1" applyBorder="1"/>
    <xf numFmtId="0" fontId="2" fillId="4" borderId="2" xfId="0" applyFont="1" applyFill="1" applyBorder="1"/>
    <xf numFmtId="0" fontId="3" fillId="2" borderId="3" xfId="0" applyFont="1" applyFill="1" applyBorder="1"/>
    <xf numFmtId="15" fontId="2" fillId="2" borderId="4" xfId="0" applyNumberFormat="1" applyFont="1" applyFill="1" applyBorder="1" applyAlignment="1">
      <alignment horizontal="right"/>
    </xf>
    <xf numFmtId="168" fontId="2" fillId="2" borderId="4" xfId="1" applyNumberFormat="1" applyFont="1" applyFill="1" applyBorder="1" applyAlignment="1">
      <alignment horizontal="right"/>
    </xf>
    <xf numFmtId="10" fontId="2" fillId="2" borderId="4" xfId="2" applyNumberFormat="1" applyFont="1" applyFill="1" applyBorder="1" applyAlignment="1">
      <alignment horizontal="right"/>
    </xf>
    <xf numFmtId="0" fontId="3" fillId="2" borderId="5" xfId="0" applyFont="1" applyFill="1" applyBorder="1"/>
    <xf numFmtId="0" fontId="7" fillId="4" borderId="7" xfId="3" applyFont="1" applyFill="1" applyBorder="1" applyAlignment="1">
      <alignment horizontal="center" vertical="center" wrapText="1"/>
    </xf>
    <xf numFmtId="14" fontId="2" fillId="2" borderId="0" xfId="0" applyNumberFormat="1" applyFont="1" applyFill="1"/>
    <xf numFmtId="0" fontId="2" fillId="2" borderId="0" xfId="0" applyFont="1" applyFill="1" applyAlignment="1">
      <alignment horizontal="center"/>
    </xf>
    <xf numFmtId="1" fontId="2" fillId="2" borderId="0" xfId="1" applyNumberFormat="1" applyFont="1" applyFill="1" applyAlignment="1">
      <alignment horizontal="left"/>
    </xf>
    <xf numFmtId="0" fontId="2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2" fillId="2" borderId="6" xfId="0" applyFont="1" applyFill="1" applyBorder="1"/>
    <xf numFmtId="170" fontId="2" fillId="2" borderId="0" xfId="1" applyNumberFormat="1" applyFont="1" applyFill="1"/>
    <xf numFmtId="169" fontId="2" fillId="2" borderId="0" xfId="0" applyNumberFormat="1" applyFont="1" applyFill="1"/>
    <xf numFmtId="171" fontId="2" fillId="2" borderId="0" xfId="0" applyNumberFormat="1" applyFont="1" applyFill="1"/>
    <xf numFmtId="0" fontId="8" fillId="4" borderId="8" xfId="3" applyFont="1" applyFill="1" applyBorder="1" applyAlignment="1">
      <alignment horizontal="center" vertical="center" wrapText="1"/>
    </xf>
    <xf numFmtId="0" fontId="8" fillId="4" borderId="7" xfId="3" applyFont="1" applyFill="1" applyBorder="1" applyAlignment="1">
      <alignment horizontal="center" vertical="center" wrapText="1"/>
    </xf>
    <xf numFmtId="165" fontId="9" fillId="2" borderId="0" xfId="0" applyNumberFormat="1" applyFont="1" applyFill="1"/>
    <xf numFmtId="1" fontId="9" fillId="2" borderId="0" xfId="1" applyNumberFormat="1" applyFont="1" applyFill="1" applyAlignment="1">
      <alignment horizontal="left"/>
    </xf>
    <xf numFmtId="14" fontId="2" fillId="2" borderId="0" xfId="1" applyNumberFormat="1" applyFont="1" applyFill="1"/>
    <xf numFmtId="14" fontId="7" fillId="4" borderId="7" xfId="3" applyNumberFormat="1" applyFont="1" applyFill="1" applyBorder="1" applyAlignment="1">
      <alignment horizontal="center" vertical="center" wrapText="1"/>
    </xf>
    <xf numFmtId="14" fontId="0" fillId="2" borderId="0" xfId="0" applyNumberFormat="1" applyFill="1"/>
    <xf numFmtId="172" fontId="2" fillId="2" borderId="0" xfId="0" applyNumberFormat="1" applyFont="1" applyFill="1"/>
    <xf numFmtId="172" fontId="7" fillId="4" borderId="7" xfId="3" applyNumberFormat="1" applyFont="1" applyFill="1" applyBorder="1" applyAlignment="1">
      <alignment horizontal="center" vertical="center" wrapText="1"/>
    </xf>
    <xf numFmtId="172" fontId="2" fillId="2" borderId="0" xfId="0" applyNumberFormat="1" applyFont="1" applyFill="1" applyAlignment="1">
      <alignment horizontal="right"/>
    </xf>
    <xf numFmtId="172" fontId="2" fillId="2" borderId="0" xfId="1" applyNumberFormat="1" applyFont="1" applyFill="1"/>
    <xf numFmtId="172" fontId="0" fillId="2" borderId="0" xfId="0" applyNumberFormat="1" applyFill="1"/>
    <xf numFmtId="0" fontId="9" fillId="2" borderId="0" xfId="0" applyFont="1" applyFill="1"/>
    <xf numFmtId="169" fontId="9" fillId="2" borderId="0" xfId="0" applyNumberFormat="1" applyFont="1" applyFill="1"/>
    <xf numFmtId="168" fontId="9" fillId="2" borderId="0" xfId="1" applyNumberFormat="1" applyFont="1" applyFill="1" applyBorder="1" applyAlignment="1">
      <alignment horizontal="right"/>
    </xf>
    <xf numFmtId="169" fontId="9" fillId="2" borderId="0" xfId="0" applyNumberFormat="1" applyFont="1" applyFill="1" applyAlignment="1">
      <alignment horizontal="right"/>
    </xf>
    <xf numFmtId="168" fontId="9" fillId="2" borderId="9" xfId="1" applyNumberFormat="1" applyFont="1" applyFill="1" applyBorder="1" applyAlignment="1">
      <alignment horizontal="right"/>
    </xf>
    <xf numFmtId="0" fontId="10" fillId="4" borderId="15" xfId="0" applyFont="1" applyFill="1" applyBorder="1" applyAlignment="1">
      <alignment horizontal="center" wrapText="1"/>
    </xf>
    <xf numFmtId="0" fontId="2" fillId="2" borderId="16" xfId="0" applyFont="1" applyFill="1" applyBorder="1"/>
    <xf numFmtId="169" fontId="9" fillId="2" borderId="17" xfId="0" applyNumberFormat="1" applyFont="1" applyFill="1" applyBorder="1" applyAlignment="1">
      <alignment horizontal="right"/>
    </xf>
    <xf numFmtId="169" fontId="9" fillId="2" borderId="9" xfId="0" applyNumberFormat="1" applyFont="1" applyFill="1" applyBorder="1" applyAlignment="1">
      <alignment horizontal="right"/>
    </xf>
    <xf numFmtId="169" fontId="9" fillId="2" borderId="18" xfId="0" applyNumberFormat="1" applyFont="1" applyFill="1" applyBorder="1" applyAlignment="1">
      <alignment horizontal="right"/>
    </xf>
    <xf numFmtId="168" fontId="9" fillId="2" borderId="0" xfId="1" applyNumberFormat="1" applyFont="1" applyFill="1" applyAlignment="1">
      <alignment horizontal="right"/>
    </xf>
    <xf numFmtId="0" fontId="11" fillId="3" borderId="7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0" xfId="0" applyFont="1" applyFill="1" applyBorder="1" applyAlignment="1">
      <alignment horizontal="center" vertical="center" wrapText="1"/>
    </xf>
    <xf numFmtId="166" fontId="9" fillId="2" borderId="17" xfId="0" applyNumberFormat="1" applyFont="1" applyFill="1" applyBorder="1" applyAlignment="1">
      <alignment horizontal="center"/>
    </xf>
    <xf numFmtId="0" fontId="9" fillId="2" borderId="17" xfId="0" applyFont="1" applyFill="1" applyBorder="1"/>
    <xf numFmtId="0" fontId="2" fillId="2" borderId="17" xfId="0" applyFont="1" applyFill="1" applyBorder="1"/>
    <xf numFmtId="0" fontId="11" fillId="3" borderId="11" xfId="0" applyFont="1" applyFill="1" applyBorder="1" applyAlignment="1">
      <alignment horizontal="center" vertical="center" wrapText="1"/>
    </xf>
    <xf numFmtId="169" fontId="9" fillId="2" borderId="20" xfId="0" applyNumberFormat="1" applyFont="1" applyFill="1" applyBorder="1" applyAlignment="1">
      <alignment horizontal="right"/>
    </xf>
    <xf numFmtId="167" fontId="9" fillId="2" borderId="14" xfId="0" applyNumberFormat="1" applyFont="1" applyFill="1" applyBorder="1" applyAlignment="1">
      <alignment horizontal="right"/>
    </xf>
    <xf numFmtId="167" fontId="9" fillId="2" borderId="17" xfId="0" applyNumberFormat="1" applyFont="1" applyFill="1" applyBorder="1" applyAlignment="1">
      <alignment horizontal="right"/>
    </xf>
    <xf numFmtId="167" fontId="9" fillId="2" borderId="18" xfId="0" applyNumberFormat="1" applyFont="1" applyFill="1" applyBorder="1" applyAlignment="1">
      <alignment horizontal="right"/>
    </xf>
    <xf numFmtId="168" fontId="9" fillId="2" borderId="7" xfId="0" applyNumberFormat="1" applyFont="1" applyFill="1" applyBorder="1"/>
    <xf numFmtId="0" fontId="9" fillId="2" borderId="7" xfId="0" applyFont="1" applyFill="1" applyBorder="1"/>
    <xf numFmtId="0" fontId="9" fillId="2" borderId="8" xfId="0" applyFont="1" applyFill="1" applyBorder="1"/>
    <xf numFmtId="0" fontId="11" fillId="2" borderId="10" xfId="0" applyFont="1" applyFill="1" applyBorder="1" applyAlignment="1">
      <alignment horizontal="center"/>
    </xf>
    <xf numFmtId="0" fontId="9" fillId="2" borderId="10" xfId="0" applyFont="1" applyFill="1" applyBorder="1"/>
    <xf numFmtId="0" fontId="9" fillId="2" borderId="13" xfId="0" applyFont="1" applyFill="1" applyBorder="1"/>
    <xf numFmtId="2" fontId="2" fillId="2" borderId="0" xfId="0" applyNumberFormat="1" applyFont="1" applyFill="1" applyAlignment="1">
      <alignment horizontal="center"/>
    </xf>
    <xf numFmtId="168" fontId="9" fillId="2" borderId="16" xfId="1" applyNumberFormat="1" applyFont="1" applyFill="1" applyBorder="1" applyAlignment="1">
      <alignment horizontal="right"/>
    </xf>
    <xf numFmtId="0" fontId="9" fillId="2" borderId="16" xfId="0" applyFont="1" applyFill="1" applyBorder="1"/>
    <xf numFmtId="0" fontId="9" fillId="2" borderId="20" xfId="0" applyFont="1" applyFill="1" applyBorder="1"/>
    <xf numFmtId="169" fontId="9" fillId="2" borderId="19" xfId="0" applyNumberFormat="1" applyFont="1" applyFill="1" applyBorder="1" applyAlignment="1">
      <alignment horizontal="right"/>
    </xf>
    <xf numFmtId="0" fontId="15" fillId="2" borderId="0" xfId="0" applyFont="1" applyFill="1" applyAlignment="1">
      <alignment horizontal="left"/>
    </xf>
    <xf numFmtId="168" fontId="9" fillId="2" borderId="0" xfId="1" applyNumberFormat="1" applyFont="1" applyFill="1"/>
    <xf numFmtId="166" fontId="9" fillId="2" borderId="19" xfId="0" applyNumberFormat="1" applyFont="1" applyFill="1" applyBorder="1" applyAlignment="1">
      <alignment horizontal="center"/>
    </xf>
    <xf numFmtId="166" fontId="9" fillId="2" borderId="10" xfId="0" applyNumberFormat="1" applyFont="1" applyFill="1" applyBorder="1" applyAlignment="1">
      <alignment horizontal="center"/>
    </xf>
    <xf numFmtId="168" fontId="9" fillId="2" borderId="7" xfId="1" applyNumberFormat="1" applyFont="1" applyFill="1" applyBorder="1" applyAlignment="1">
      <alignment horizontal="right"/>
    </xf>
    <xf numFmtId="169" fontId="9" fillId="2" borderId="7" xfId="0" applyNumberFormat="1" applyFont="1" applyFill="1" applyBorder="1" applyAlignment="1">
      <alignment horizontal="right"/>
    </xf>
    <xf numFmtId="167" fontId="9" fillId="2" borderId="8" xfId="0" applyNumberFormat="1" applyFont="1" applyFill="1" applyBorder="1" applyAlignment="1">
      <alignment horizontal="right"/>
    </xf>
    <xf numFmtId="169" fontId="9" fillId="2" borderId="8" xfId="0" applyNumberFormat="1" applyFont="1" applyFill="1" applyBorder="1" applyAlignment="1">
      <alignment horizontal="right"/>
    </xf>
    <xf numFmtId="166" fontId="9" fillId="2" borderId="15" xfId="0" applyNumberFormat="1" applyFont="1" applyFill="1" applyBorder="1" applyAlignment="1">
      <alignment horizontal="center"/>
    </xf>
    <xf numFmtId="166" fontId="9" fillId="2" borderId="20" xfId="0" applyNumberFormat="1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 wrapText="1"/>
    </xf>
    <xf numFmtId="0" fontId="10" fillId="4" borderId="7" xfId="0" applyFont="1" applyFill="1" applyBorder="1" applyAlignment="1">
      <alignment horizontal="center" wrapText="1"/>
    </xf>
    <xf numFmtId="0" fontId="10" fillId="4" borderId="8" xfId="0" applyFont="1" applyFill="1" applyBorder="1" applyAlignment="1">
      <alignment horizontal="center" wrapText="1"/>
    </xf>
    <xf numFmtId="0" fontId="10" fillId="4" borderId="11" xfId="0" applyFont="1" applyFill="1" applyBorder="1" applyAlignment="1">
      <alignment horizontal="center" wrapText="1"/>
    </xf>
    <xf numFmtId="0" fontId="10" fillId="4" borderId="13" xfId="0" applyFont="1" applyFill="1" applyBorder="1" applyAlignment="1">
      <alignment horizontal="center" wrapText="1"/>
    </xf>
    <xf numFmtId="0" fontId="5" fillId="2" borderId="0" xfId="0" applyFont="1" applyFill="1" applyAlignment="1">
      <alignment horizontal="center"/>
    </xf>
    <xf numFmtId="0" fontId="10" fillId="4" borderId="9" xfId="0" applyFont="1" applyFill="1" applyBorder="1" applyAlignment="1">
      <alignment horizontal="center" vertical="center"/>
    </xf>
  </cellXfs>
  <cellStyles count="7">
    <cellStyle name="Comma" xfId="1" builtinId="3"/>
    <cellStyle name="Comma 7" xfId="4" xr:uid="{151D6791-4686-4A87-89C8-4314A48A39E8}"/>
    <cellStyle name="Normal" xfId="0" builtinId="0"/>
    <cellStyle name="Normal 10" xfId="5" xr:uid="{13374AA2-0B74-4A72-A583-BC82023F6106}"/>
    <cellStyle name="Normal 11" xfId="6" xr:uid="{410373FF-3404-4073-97C4-DE21B8DD9B17}"/>
    <cellStyle name="Normal 2" xfId="3" xr:uid="{D1FAD9C1-36F9-4820-8A0A-34A54A1CD1CA}"/>
    <cellStyle name="Percent" xfId="2" builtinId="5"/>
  </cellStyles>
  <dxfs count="0"/>
  <tableStyles count="0" defaultTableStyle="TableStyleMedium2" defaultPivotStyle="PivotStyleLight16"/>
  <colors>
    <mruColors>
      <color rgb="FF85D6C1"/>
      <color rgb="FF0078B5"/>
      <color rgb="FF85F055"/>
      <color rgb="FF523797"/>
      <color rgb="FF9035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1113477</xdr:colOff>
      <xdr:row>1</xdr:row>
      <xdr:rowOff>0</xdr:rowOff>
    </xdr:from>
    <xdr:to>
      <xdr:col>5</xdr:col>
      <xdr:colOff>35173</xdr:colOff>
      <xdr:row>7</xdr:row>
      <xdr:rowOff>73616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CA6A8009-9C22-407A-B9CA-E7D4C1868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7852" y="178594"/>
          <a:ext cx="1562661" cy="1213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01FADD3A-3889-4456-AB77-80B0A45A4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7E1074E-76A9-4493-9075-2A8CD846A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8148D648-8C56-4092-A155-E40950375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6181AC6-DF45-4C49-AFD7-FD0B1C997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0200" y="184150"/>
          <a:ext cx="1583616" cy="1245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5135545-2DF1-4E34-A1B6-B70783F6D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9E14F099-233E-49E3-8A65-134B2576D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EB82C22E-5E71-47CA-9633-79B7CBE73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C550F0E-44DC-426C-992A-B855685F1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2CC9E2BF-214B-428A-8A60-CED39FC43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FE7AED56-6E52-43C0-B68F-19671A87E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AE997A40-A5F2-4968-9AC9-3E82B2C3A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B0118C0E-0BA8-4BD0-B55F-7AD498925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8E9B4B9C-B725-41BF-A102-5E5BDA6B8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3505EBC4-9B7A-4169-A2CF-9A821E6A5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8A1FFF3E-79C6-4DFF-8CE9-2EE76811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92644A5-0A39-45DA-B56E-035F114F8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E41218E7-07F5-4C67-8C1C-A35B27E62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0CED9CBF-1EE8-41A9-8774-46CAC16E5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4539BD2B-0B3C-4936-A6ED-E9749E1B5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02008437-2E48-4AAD-A97D-210772504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324282E-BFB0-4FF7-A9AC-C726A8BFA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B9297289-7DF8-49BC-8FED-493DB2014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ABN AMRO 2017">
  <a:themeElements>
    <a:clrScheme name="ABN AMRO CIB 2017">
      <a:dk1>
        <a:srgbClr val="4E636C"/>
      </a:dk1>
      <a:lt1>
        <a:srgbClr val="FFFFFF"/>
      </a:lt1>
      <a:dk2>
        <a:srgbClr val="006480"/>
      </a:dk2>
      <a:lt2>
        <a:srgbClr val="DBE0E2"/>
      </a:lt2>
      <a:accent1>
        <a:srgbClr val="94C23C"/>
      </a:accent1>
      <a:accent2>
        <a:srgbClr val="60B156"/>
      </a:accent2>
      <a:accent3>
        <a:srgbClr val="009286"/>
      </a:accent3>
      <a:accent4>
        <a:srgbClr val="006C64"/>
      </a:accent4>
      <a:accent5>
        <a:srgbClr val="004C4C"/>
      </a:accent5>
      <a:accent6>
        <a:srgbClr val="86B2C0"/>
      </a:accent6>
      <a:hlink>
        <a:srgbClr val="006480"/>
      </a:hlink>
      <a:folHlink>
        <a:srgbClr val="006480"/>
      </a:folHlink>
    </a:clrScheme>
    <a:fontScheme name="Standaardontwerp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chemeClr val="bg2"/>
        </a:solidFill>
        <a:ln>
          <a:noFill/>
        </a:ln>
        <a:effectLst/>
      </a:spPr>
      <a:bodyPr vert="horz" wrap="square" lIns="43200" tIns="43200" rIns="43200" bIns="43200" numCol="1" rtlCol="0" anchor="ctr" anchorCtr="0" compatLnSpc="1">
        <a:prstTxWarp prst="textNoShape">
          <a:avLst/>
        </a:prstTxWarp>
        <a:noAutofit/>
      </a:bodyPr>
      <a:lstStyle>
        <a:defPPr marL="0" marR="0" indent="0" algn="ctr" defTabSz="914400" rtl="0" eaLnBrk="1" fontAlgn="base" latinLnBrk="0" hangingPunct="1">
          <a:lnSpc>
            <a:spcPct val="100000"/>
          </a:lnSpc>
          <a:spcBef>
            <a:spcPct val="10000"/>
          </a:spcBef>
          <a:spcAft>
            <a:spcPct val="10000"/>
          </a:spcAft>
          <a:buClrTx/>
          <a:buSzTx/>
          <a:buFontTx/>
          <a:buNone/>
          <a:tabLst/>
          <a:defRPr kumimoji="0" sz="900" b="0" i="0" u="none" strike="noStrike" cap="none" normalizeH="0" baseline="0" dirty="0" smtClean="0">
            <a:ln>
              <a:noFill/>
            </a:ln>
            <a:solidFill>
              <a:schemeClr val="tx1"/>
            </a:solidFill>
            <a:effectLst/>
            <a:latin typeface="Arial" charset="0"/>
          </a:defRPr>
        </a:defPPr>
      </a:lstStyle>
    </a:spDef>
    <a:lnDef>
      <a:spPr bwMode="auto">
        <a:noFill/>
        <a:ln w="9525" cap="flat" cmpd="sng" algn="ctr">
          <a:solidFill>
            <a:srgbClr val="B7C1C6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a:spPr>
      <a:bodyPr/>
      <a:lstStyle/>
    </a:lnDef>
  </a:objectDefaults>
  <a:extraClrSchemeLst>
    <a:extraClrScheme>
      <a:clrScheme name="Standaardontwerp 1">
        <a:dk1>
          <a:srgbClr val="54646C"/>
        </a:dk1>
        <a:lt1>
          <a:srgbClr val="FFFFFF"/>
        </a:lt1>
        <a:dk2>
          <a:srgbClr val="004C4C"/>
        </a:dk2>
        <a:lt2>
          <a:srgbClr val="BBBEC3"/>
        </a:lt2>
        <a:accent1>
          <a:srgbClr val="009286"/>
        </a:accent1>
        <a:accent2>
          <a:srgbClr val="80C9C3"/>
        </a:accent2>
        <a:accent3>
          <a:srgbClr val="FFFFFF"/>
        </a:accent3>
        <a:accent4>
          <a:srgbClr val="46545B"/>
        </a:accent4>
        <a:accent5>
          <a:srgbClr val="AAC7C3"/>
        </a:accent5>
        <a:accent6>
          <a:srgbClr val="73B6B0"/>
        </a:accent6>
        <a:hlink>
          <a:srgbClr val="CCE9E7"/>
        </a:hlink>
        <a:folHlink>
          <a:srgbClr val="EDF7F6"/>
        </a:folHlink>
      </a:clrScheme>
      <a:clrMap bg1="lt1" tx1="dk1" bg2="lt2" tx2="dk2" accent1="accent1" accent2="accent2" accent3="accent3" accent4="accent4" accent5="accent5" accent6="accent6" hlink="hlink" folHlink="folHlink"/>
    </a:extraClrScheme>
  </a:extraClrSchemeLst>
  <a:custClrLst>
    <a:custClr name="ABN AMRO Color 1">
      <a:srgbClr val="94C23C"/>
    </a:custClr>
    <a:custClr name="ABN AMRO Color 2">
      <a:srgbClr val="60B156"/>
    </a:custClr>
    <a:custClr name="ABN AMRO Color 3">
      <a:srgbClr val="009286"/>
    </a:custClr>
    <a:custClr name="ABN AMRO Color 4">
      <a:srgbClr val="006C64"/>
    </a:custClr>
    <a:custClr name="ABN AMRO Color 5">
      <a:srgbClr val="6E838C"/>
    </a:custClr>
    <a:custClr name="ABN AMRO Color 6">
      <a:srgbClr val="B7C1C6"/>
    </a:custClr>
    <a:custClr name="ABN AMRO Color 7">
      <a:srgbClr val="86B2C0"/>
    </a:custClr>
    <a:custClr name="ABN AMRO Color 8">
      <a:srgbClr val="006480"/>
    </a:custClr>
    <a:custClr name="ABN AMRO Color 9">
      <a:srgbClr val="F3C000"/>
    </a:custClr>
    <a:custClr name="ABN AMRO Color 10">
      <a:srgbClr val="E6591A"/>
    </a:custClr>
    <a:custClr name="ABN AMRO Color 11">
      <a:srgbClr val="004C4C"/>
    </a:custClr>
    <a:custClr name="ABN AMRO Color 12">
      <a:srgbClr val="4E636C"/>
    </a:custClr>
    <a:custClr name="ABN AMRO Color 13">
      <a:srgbClr val="CED5D8"/>
    </a:custClr>
    <a:custClr name="ABN AMRO Color 14">
      <a:srgbClr val="DBE0E2"/>
    </a:custClr>
    <a:custClr name="ABN AMRO Color 15">
      <a:srgbClr val="EDEFF1"/>
    </a:custClr>
    <a:custClr name="ABN AMRO Color 16">
      <a:srgbClr val="F6F7F8"/>
    </a:custClr>
  </a:custClr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129"/>
  <sheetViews>
    <sheetView tabSelected="1" zoomScale="80" zoomScaleNormal="80" workbookViewId="0"/>
  </sheetViews>
  <sheetFormatPr defaultColWidth="9" defaultRowHeight="15" x14ac:dyDescent="0.25"/>
  <cols>
    <col min="1" max="1" width="3.625" style="1" customWidth="1"/>
    <col min="2" max="2" width="32" style="1" customWidth="1"/>
    <col min="3" max="3" width="18.125" style="1" customWidth="1"/>
    <col min="4" max="5" width="17.5" style="1" customWidth="1"/>
    <col min="6" max="9" width="16.625" style="1" customWidth="1"/>
    <col min="10" max="10" width="20.375" style="1" customWidth="1"/>
    <col min="11" max="11" width="9" style="1"/>
    <col min="12" max="12" width="17" style="1" customWidth="1"/>
    <col min="13" max="16384" width="9" style="1"/>
  </cols>
  <sheetData>
    <row r="2" spans="1:13" ht="21" x14ac:dyDescent="0.35">
      <c r="B2" s="9" t="s">
        <v>32</v>
      </c>
    </row>
    <row r="4" spans="1:13" x14ac:dyDescent="0.25">
      <c r="B4" s="10" t="s">
        <v>0</v>
      </c>
      <c r="C4" s="11"/>
    </row>
    <row r="5" spans="1:13" x14ac:dyDescent="0.25">
      <c r="B5" s="12" t="s">
        <v>1</v>
      </c>
      <c r="C5" s="13">
        <v>45615</v>
      </c>
    </row>
    <row r="6" spans="1:13" x14ac:dyDescent="0.25">
      <c r="B6" s="12" t="s">
        <v>11</v>
      </c>
      <c r="C6" s="14">
        <f>E128</f>
        <v>999997.79700000014</v>
      </c>
    </row>
    <row r="7" spans="1:13" x14ac:dyDescent="0.25">
      <c r="B7" s="12" t="s">
        <v>31</v>
      </c>
      <c r="C7" s="14">
        <f>C128</f>
        <v>199173</v>
      </c>
    </row>
    <row r="8" spans="1:13" x14ac:dyDescent="0.25">
      <c r="B8" s="16" t="s">
        <v>2</v>
      </c>
      <c r="C8" s="15">
        <f>E128/1000000</f>
        <v>0.99999779700000013</v>
      </c>
      <c r="G8" s="6"/>
    </row>
    <row r="9" spans="1:13" ht="15.75" thickBot="1" x14ac:dyDescent="0.3">
      <c r="C9" s="23"/>
    </row>
    <row r="10" spans="1:13" s="21" customFormat="1" ht="29.45" customHeight="1" thickBot="1" x14ac:dyDescent="0.3">
      <c r="B10" s="82" t="s">
        <v>6</v>
      </c>
      <c r="C10" s="83"/>
      <c r="D10" s="83"/>
      <c r="E10" s="84"/>
      <c r="F10" s="85" t="s">
        <v>12</v>
      </c>
      <c r="G10" s="83"/>
      <c r="H10" s="85" t="s">
        <v>15</v>
      </c>
      <c r="I10" s="86"/>
      <c r="J10" s="44" t="s">
        <v>17</v>
      </c>
    </row>
    <row r="11" spans="1:13" ht="30" customHeight="1" thickBot="1" x14ac:dyDescent="0.3">
      <c r="A11" s="39"/>
      <c r="B11" s="52" t="s">
        <v>3</v>
      </c>
      <c r="C11" s="50" t="s">
        <v>10</v>
      </c>
      <c r="D11" s="50" t="s">
        <v>4</v>
      </c>
      <c r="E11" s="51" t="s">
        <v>5</v>
      </c>
      <c r="F11" s="56" t="s">
        <v>10</v>
      </c>
      <c r="G11" s="51" t="s">
        <v>4</v>
      </c>
      <c r="H11" s="56" t="s">
        <v>10</v>
      </c>
      <c r="I11" s="51" t="s">
        <v>4</v>
      </c>
      <c r="J11" s="52"/>
      <c r="K11" s="39"/>
      <c r="L11" s="39"/>
      <c r="M11" s="39"/>
    </row>
    <row r="12" spans="1:13" ht="15.75" thickBot="1" x14ac:dyDescent="0.3">
      <c r="A12" s="39"/>
      <c r="B12" s="75">
        <v>45615</v>
      </c>
      <c r="C12" s="76">
        <v>2312</v>
      </c>
      <c r="D12" s="77">
        <v>4.8002854671280275</v>
      </c>
      <c r="E12" s="78">
        <f t="shared" ref="E12:E67" si="0">C12*D12</f>
        <v>11098.26</v>
      </c>
      <c r="F12" s="76">
        <v>1612</v>
      </c>
      <c r="G12" s="79">
        <v>4.8041315136476426</v>
      </c>
      <c r="H12" s="76">
        <v>700</v>
      </c>
      <c r="I12" s="79">
        <v>4.7914285714285718</v>
      </c>
      <c r="J12" s="79">
        <v>4.8002854671280266</v>
      </c>
      <c r="K12" s="39"/>
      <c r="L12" s="39"/>
      <c r="M12" s="39"/>
    </row>
    <row r="13" spans="1:13" x14ac:dyDescent="0.25">
      <c r="A13" s="39"/>
      <c r="B13" s="80">
        <v>45616</v>
      </c>
      <c r="C13" s="49">
        <v>2341</v>
      </c>
      <c r="D13" s="42">
        <v>4.6040999999999999</v>
      </c>
      <c r="E13" s="59">
        <f t="shared" si="0"/>
        <v>10778.1981</v>
      </c>
      <c r="F13" s="49">
        <v>1591</v>
      </c>
      <c r="G13" s="46">
        <v>4.5950848522941543</v>
      </c>
      <c r="H13" s="49">
        <v>750</v>
      </c>
      <c r="I13" s="46">
        <v>4.6233333333333331</v>
      </c>
      <c r="J13" s="46"/>
      <c r="K13" s="39"/>
      <c r="L13" s="39"/>
      <c r="M13" s="39"/>
    </row>
    <row r="14" spans="1:13" x14ac:dyDescent="0.25">
      <c r="A14" s="54"/>
      <c r="B14" s="53">
        <v>45617</v>
      </c>
      <c r="C14" s="49">
        <v>2000</v>
      </c>
      <c r="D14" s="42">
        <v>4.5848000000000004</v>
      </c>
      <c r="E14" s="59">
        <f t="shared" si="0"/>
        <v>9169.6</v>
      </c>
      <c r="F14" s="49">
        <v>900</v>
      </c>
      <c r="G14" s="46">
        <v>4.5750000000000002</v>
      </c>
      <c r="H14" s="49">
        <v>1100</v>
      </c>
      <c r="I14" s="46">
        <v>4.5927272727272728</v>
      </c>
      <c r="J14" s="46"/>
      <c r="K14" s="39"/>
      <c r="L14" s="39"/>
      <c r="M14" s="39"/>
    </row>
    <row r="15" spans="1:13" x14ac:dyDescent="0.25">
      <c r="A15" s="54"/>
      <c r="B15" s="53">
        <v>45618</v>
      </c>
      <c r="C15" s="49">
        <v>1700</v>
      </c>
      <c r="D15" s="42">
        <v>4.6623529411764704</v>
      </c>
      <c r="E15" s="59">
        <f t="shared" si="0"/>
        <v>7926</v>
      </c>
      <c r="F15" s="49">
        <v>1000</v>
      </c>
      <c r="G15" s="46">
        <v>4.6500000000000004</v>
      </c>
      <c r="H15" s="49">
        <v>700</v>
      </c>
      <c r="I15" s="46">
        <v>4.68</v>
      </c>
      <c r="J15" s="46"/>
      <c r="K15" s="39"/>
      <c r="L15" s="39"/>
      <c r="M15" s="39"/>
    </row>
    <row r="16" spans="1:13" x14ac:dyDescent="0.25">
      <c r="A16" s="54"/>
      <c r="B16" s="53">
        <v>45621</v>
      </c>
      <c r="C16" s="49">
        <v>3200</v>
      </c>
      <c r="D16" s="42">
        <v>4.8475000000000001</v>
      </c>
      <c r="E16" s="59">
        <f t="shared" si="0"/>
        <v>15512</v>
      </c>
      <c r="F16" s="49">
        <v>2100</v>
      </c>
      <c r="G16" s="46">
        <v>4.833333333333333</v>
      </c>
      <c r="H16" s="49">
        <v>1100</v>
      </c>
      <c r="I16" s="46">
        <v>4.874545454545455</v>
      </c>
      <c r="J16" s="46"/>
      <c r="K16" s="39"/>
      <c r="L16" s="39"/>
      <c r="M16" s="39"/>
    </row>
    <row r="17" spans="1:13" ht="15.75" thickBot="1" x14ac:dyDescent="0.3">
      <c r="A17" s="39"/>
      <c r="B17" s="74">
        <v>45622</v>
      </c>
      <c r="C17" s="43">
        <v>2750</v>
      </c>
      <c r="D17" s="47">
        <v>4.8074545454545454</v>
      </c>
      <c r="E17" s="59">
        <f t="shared" si="0"/>
        <v>13220.5</v>
      </c>
      <c r="F17" s="43">
        <v>2050</v>
      </c>
      <c r="G17" s="48">
        <v>4.8048780487804876</v>
      </c>
      <c r="H17" s="43">
        <v>700</v>
      </c>
      <c r="I17" s="48">
        <v>4.8150000000000004</v>
      </c>
      <c r="J17" s="48">
        <v>4.6645966224668509</v>
      </c>
      <c r="K17" s="39"/>
      <c r="L17" s="39"/>
      <c r="M17" s="39"/>
    </row>
    <row r="18" spans="1:13" x14ac:dyDescent="0.25">
      <c r="A18" s="54"/>
      <c r="B18" s="53">
        <v>45623</v>
      </c>
      <c r="C18" s="49">
        <v>2848</v>
      </c>
      <c r="D18" s="42">
        <v>4.7982549157303369</v>
      </c>
      <c r="E18" s="58">
        <f t="shared" si="0"/>
        <v>13665.43</v>
      </c>
      <c r="F18" s="49">
        <v>1698</v>
      </c>
      <c r="G18" s="46">
        <v>4.7903003533568906</v>
      </c>
      <c r="H18" s="49">
        <v>1150</v>
      </c>
      <c r="I18" s="46">
        <v>4.8099999999999996</v>
      </c>
      <c r="J18" s="46"/>
      <c r="K18" s="39"/>
      <c r="L18" s="39"/>
      <c r="M18" s="39"/>
    </row>
    <row r="19" spans="1:13" x14ac:dyDescent="0.25">
      <c r="A19" s="54"/>
      <c r="B19" s="53">
        <v>45624</v>
      </c>
      <c r="C19" s="49">
        <v>2400</v>
      </c>
      <c r="D19" s="42">
        <v>4.7983333333333329</v>
      </c>
      <c r="E19" s="59">
        <f t="shared" si="0"/>
        <v>11515.999999999998</v>
      </c>
      <c r="F19" s="49">
        <v>2000</v>
      </c>
      <c r="G19" s="46">
        <v>4.8</v>
      </c>
      <c r="H19" s="49">
        <v>400</v>
      </c>
      <c r="I19" s="46">
        <v>4.79</v>
      </c>
      <c r="J19" s="46"/>
      <c r="K19" s="39"/>
      <c r="L19" s="39"/>
      <c r="M19" s="39"/>
    </row>
    <row r="20" spans="1:13" x14ac:dyDescent="0.25">
      <c r="A20" s="54"/>
      <c r="B20" s="53">
        <v>45625</v>
      </c>
      <c r="C20" s="49">
        <v>3050</v>
      </c>
      <c r="D20" s="42">
        <v>4.7967213114754097</v>
      </c>
      <c r="E20" s="59">
        <f t="shared" si="0"/>
        <v>14630</v>
      </c>
      <c r="F20" s="49">
        <v>2100</v>
      </c>
      <c r="G20" s="46">
        <v>4.8</v>
      </c>
      <c r="H20" s="49">
        <v>950</v>
      </c>
      <c r="I20" s="46">
        <v>4.7894736842105265</v>
      </c>
      <c r="J20" s="46"/>
      <c r="K20" s="39"/>
      <c r="L20" s="39"/>
      <c r="M20" s="39"/>
    </row>
    <row r="21" spans="1:13" x14ac:dyDescent="0.25">
      <c r="A21" s="54"/>
      <c r="B21" s="53">
        <v>45628</v>
      </c>
      <c r="C21" s="49">
        <v>1400</v>
      </c>
      <c r="D21" s="42">
        <v>4.8821428571428571</v>
      </c>
      <c r="E21" s="59">
        <f t="shared" si="0"/>
        <v>6835</v>
      </c>
      <c r="F21" s="49">
        <v>500</v>
      </c>
      <c r="G21" s="46">
        <v>4.8</v>
      </c>
      <c r="H21" s="49">
        <v>900</v>
      </c>
      <c r="I21" s="46">
        <v>4.927777777777778</v>
      </c>
      <c r="J21" s="46"/>
      <c r="K21" s="39"/>
      <c r="L21" s="39"/>
      <c r="M21" s="39"/>
    </row>
    <row r="22" spans="1:13" ht="15.75" thickBot="1" x14ac:dyDescent="0.3">
      <c r="A22" s="39"/>
      <c r="B22" s="74">
        <v>45629</v>
      </c>
      <c r="C22" s="43">
        <v>1650</v>
      </c>
      <c r="D22" s="47">
        <v>5.1939393939393943</v>
      </c>
      <c r="E22" s="59">
        <f t="shared" si="0"/>
        <v>8570</v>
      </c>
      <c r="F22" s="43">
        <v>1150</v>
      </c>
      <c r="G22" s="48">
        <v>5.2</v>
      </c>
      <c r="H22" s="43">
        <v>500</v>
      </c>
      <c r="I22" s="48">
        <v>5.18</v>
      </c>
      <c r="J22" s="48">
        <f>SUM(E18:E22)/SUM(C18:C22)</f>
        <v>4.8657410997532606</v>
      </c>
      <c r="K22" s="39"/>
      <c r="L22" s="39"/>
      <c r="M22" s="39"/>
    </row>
    <row r="23" spans="1:13" x14ac:dyDescent="0.25">
      <c r="A23" s="54"/>
      <c r="B23" s="53">
        <v>45630</v>
      </c>
      <c r="C23" s="41">
        <v>2800</v>
      </c>
      <c r="D23" s="42">
        <v>5.3446428571428575</v>
      </c>
      <c r="E23" s="58">
        <f t="shared" si="0"/>
        <v>14965.000000000002</v>
      </c>
      <c r="F23" s="41">
        <v>1900</v>
      </c>
      <c r="G23" s="46">
        <v>5.3421052631578947</v>
      </c>
      <c r="H23" s="41">
        <v>900</v>
      </c>
      <c r="I23" s="46">
        <v>5.35</v>
      </c>
      <c r="J23" s="46"/>
      <c r="K23" s="39"/>
      <c r="L23" s="25"/>
      <c r="M23" s="26"/>
    </row>
    <row r="24" spans="1:13" x14ac:dyDescent="0.25">
      <c r="A24" s="54"/>
      <c r="B24" s="53">
        <v>45631</v>
      </c>
      <c r="C24" s="41">
        <v>2036</v>
      </c>
      <c r="D24" s="42">
        <v>5.2497789783889974</v>
      </c>
      <c r="E24" s="59">
        <f t="shared" si="0"/>
        <v>10688.55</v>
      </c>
      <c r="F24" s="41">
        <v>1036</v>
      </c>
      <c r="G24" s="46">
        <v>5.2647876447876447</v>
      </c>
      <c r="H24" s="41">
        <v>1000</v>
      </c>
      <c r="I24" s="42">
        <v>5.2342299999999993</v>
      </c>
      <c r="J24" s="57"/>
      <c r="K24" s="39"/>
      <c r="L24" s="25"/>
      <c r="M24" s="26"/>
    </row>
    <row r="25" spans="1:13" x14ac:dyDescent="0.25">
      <c r="A25" s="54"/>
      <c r="B25" s="53">
        <v>45632</v>
      </c>
      <c r="C25" s="41">
        <v>2650</v>
      </c>
      <c r="D25" s="42">
        <v>5.4584905660377361</v>
      </c>
      <c r="E25" s="59">
        <f t="shared" si="0"/>
        <v>14465</v>
      </c>
      <c r="F25" s="41">
        <v>2150</v>
      </c>
      <c r="G25" s="46">
        <v>5.4558139534883718</v>
      </c>
      <c r="H25" s="41">
        <v>500</v>
      </c>
      <c r="I25" s="46">
        <v>5.47</v>
      </c>
      <c r="J25" s="46"/>
      <c r="K25" s="39"/>
      <c r="L25" s="25"/>
      <c r="M25" s="26"/>
    </row>
    <row r="26" spans="1:13" x14ac:dyDescent="0.25">
      <c r="A26" s="54"/>
      <c r="B26" s="53">
        <v>45635</v>
      </c>
      <c r="C26" s="68">
        <v>2076</v>
      </c>
      <c r="D26" s="42">
        <v>5.1873506743737954</v>
      </c>
      <c r="E26" s="59">
        <f t="shared" si="0"/>
        <v>10768.939999999999</v>
      </c>
      <c r="F26" s="68">
        <v>1576</v>
      </c>
      <c r="G26" s="42">
        <v>5.1896827411167514</v>
      </c>
      <c r="H26" s="68">
        <v>500</v>
      </c>
      <c r="I26" s="46">
        <v>5.18</v>
      </c>
      <c r="K26" s="69"/>
      <c r="L26" s="25"/>
      <c r="M26" s="26"/>
    </row>
    <row r="27" spans="1:13" ht="15.75" thickBot="1" x14ac:dyDescent="0.3">
      <c r="A27" s="54"/>
      <c r="B27" s="74">
        <v>45636</v>
      </c>
      <c r="C27" s="43">
        <v>3048</v>
      </c>
      <c r="D27" s="47">
        <v>5.4634514435695536</v>
      </c>
      <c r="E27" s="60">
        <f t="shared" si="0"/>
        <v>16652.599999999999</v>
      </c>
      <c r="F27" s="43">
        <v>1898</v>
      </c>
      <c r="G27" s="48">
        <v>5.4594836670179134</v>
      </c>
      <c r="H27" s="43">
        <v>1150</v>
      </c>
      <c r="I27" s="48">
        <v>5.47</v>
      </c>
      <c r="J27" s="48">
        <f>SUM(E23:E27)/SUM(C23:C27)</f>
        <v>5.3560737509912766</v>
      </c>
      <c r="K27" s="39"/>
      <c r="L27" s="25"/>
      <c r="M27" s="26"/>
    </row>
    <row r="28" spans="1:13" x14ac:dyDescent="0.25">
      <c r="A28" s="54"/>
      <c r="B28" s="53">
        <v>45637</v>
      </c>
      <c r="C28" s="49">
        <v>3550</v>
      </c>
      <c r="D28" s="42">
        <v>5.3566197183098589</v>
      </c>
      <c r="E28" s="59">
        <f>C28*D28</f>
        <v>19016</v>
      </c>
      <c r="F28" s="49">
        <v>2400</v>
      </c>
      <c r="G28" s="46">
        <v>5.3475000000000001</v>
      </c>
      <c r="H28" s="49">
        <v>1150</v>
      </c>
      <c r="I28" s="46">
        <v>5.3756521739130436</v>
      </c>
      <c r="J28" s="46"/>
      <c r="K28" s="39"/>
      <c r="L28" s="40"/>
      <c r="M28" s="26"/>
    </row>
    <row r="29" spans="1:13" x14ac:dyDescent="0.25">
      <c r="A29" s="55"/>
      <c r="B29" s="53">
        <v>45638</v>
      </c>
      <c r="C29" s="49">
        <v>2902</v>
      </c>
      <c r="D29" s="42">
        <v>5.3050689179875947</v>
      </c>
      <c r="E29" s="59">
        <f t="shared" si="0"/>
        <v>15395.31</v>
      </c>
      <c r="F29" s="49">
        <v>1902</v>
      </c>
      <c r="G29" s="46">
        <v>5.3182492113564663</v>
      </c>
      <c r="H29" s="41">
        <v>1000</v>
      </c>
      <c r="I29" s="42">
        <v>5.28</v>
      </c>
      <c r="J29" s="57"/>
      <c r="K29" s="39"/>
      <c r="L29" s="25"/>
      <c r="M29" s="26"/>
    </row>
    <row r="30" spans="1:13" x14ac:dyDescent="0.25">
      <c r="A30" s="55"/>
      <c r="B30" s="53">
        <v>45639</v>
      </c>
      <c r="C30" s="49">
        <v>3300</v>
      </c>
      <c r="D30" s="42">
        <v>5.2998909090909088</v>
      </c>
      <c r="E30" s="59">
        <f t="shared" si="0"/>
        <v>17489.64</v>
      </c>
      <c r="F30" s="49">
        <v>2300</v>
      </c>
      <c r="G30" s="46">
        <v>5.2954956521739129</v>
      </c>
      <c r="H30" s="41">
        <v>1000</v>
      </c>
      <c r="I30" s="46">
        <v>5.31</v>
      </c>
      <c r="J30" s="46"/>
      <c r="K30" s="39"/>
      <c r="L30" s="25"/>
      <c r="M30" s="26"/>
    </row>
    <row r="31" spans="1:13" x14ac:dyDescent="0.25">
      <c r="A31" s="55"/>
      <c r="B31" s="53">
        <v>45642</v>
      </c>
      <c r="C31" s="68">
        <v>1700</v>
      </c>
      <c r="D31" s="42">
        <v>5.2456705882352939</v>
      </c>
      <c r="E31" s="59">
        <f t="shared" si="0"/>
        <v>8917.64</v>
      </c>
      <c r="F31" s="68">
        <v>1200</v>
      </c>
      <c r="G31" s="46">
        <v>5.2396999999999991</v>
      </c>
      <c r="H31" s="68">
        <v>500</v>
      </c>
      <c r="I31" s="42">
        <v>5.26</v>
      </c>
      <c r="J31" s="70"/>
      <c r="K31" s="39"/>
      <c r="L31" s="25"/>
      <c r="M31" s="26"/>
    </row>
    <row r="32" spans="1:13" ht="15.75" thickBot="1" x14ac:dyDescent="0.3">
      <c r="A32" s="42"/>
      <c r="B32" s="74">
        <v>45643</v>
      </c>
      <c r="C32" s="43">
        <v>1787</v>
      </c>
      <c r="D32" s="47">
        <v>5.2259000000000002</v>
      </c>
      <c r="E32" s="60">
        <f t="shared" si="0"/>
        <v>9338.6833000000006</v>
      </c>
      <c r="F32" s="43">
        <v>1787</v>
      </c>
      <c r="G32" s="48">
        <v>5.2258813654168987</v>
      </c>
      <c r="H32" s="43">
        <v>0</v>
      </c>
      <c r="I32" s="47">
        <v>0</v>
      </c>
      <c r="J32" s="71">
        <f>SUM(E28:E32)/SUM(C28:C32)</f>
        <v>5.2992879598156959</v>
      </c>
      <c r="K32" s="39"/>
      <c r="L32" s="25"/>
      <c r="M32" s="26"/>
    </row>
    <row r="33" spans="1:13" x14ac:dyDescent="0.25">
      <c r="A33" s="55"/>
      <c r="B33" s="53">
        <v>45644</v>
      </c>
      <c r="C33" s="49">
        <v>3260</v>
      </c>
      <c r="D33" s="42">
        <v>5.1048312883435587</v>
      </c>
      <c r="E33" s="59">
        <f t="shared" si="0"/>
        <v>16641.75</v>
      </c>
      <c r="F33" s="49">
        <v>2135</v>
      </c>
      <c r="G33" s="46">
        <v>5.1033957845433253</v>
      </c>
      <c r="H33" s="49">
        <v>1125</v>
      </c>
      <c r="I33" s="46">
        <v>5.1075555555555558</v>
      </c>
      <c r="J33" s="46"/>
      <c r="K33" s="39"/>
      <c r="L33" s="25"/>
      <c r="M33" s="26"/>
    </row>
    <row r="34" spans="1:13" x14ac:dyDescent="0.25">
      <c r="A34" s="55"/>
      <c r="B34" s="53">
        <v>45645</v>
      </c>
      <c r="C34" s="49">
        <v>3550</v>
      </c>
      <c r="D34" s="42">
        <v>5.0152647887323951</v>
      </c>
      <c r="E34" s="59">
        <f t="shared" si="0"/>
        <v>17804.190000000002</v>
      </c>
      <c r="F34" s="49">
        <v>2400</v>
      </c>
      <c r="G34" s="46">
        <v>5.0079958333333323</v>
      </c>
      <c r="H34" s="41">
        <v>1150</v>
      </c>
      <c r="I34" s="42">
        <v>5.0304347826086957</v>
      </c>
      <c r="J34" s="57"/>
      <c r="K34" s="39"/>
      <c r="L34" s="25"/>
      <c r="M34" s="26"/>
    </row>
    <row r="35" spans="1:13" x14ac:dyDescent="0.25">
      <c r="A35" s="55"/>
      <c r="B35" s="53">
        <v>45646</v>
      </c>
      <c r="C35" s="49">
        <v>3600</v>
      </c>
      <c r="D35" s="42">
        <v>4.9060916666666667</v>
      </c>
      <c r="E35" s="59">
        <f t="shared" si="0"/>
        <v>17661.93</v>
      </c>
      <c r="F35" s="49">
        <v>2450</v>
      </c>
      <c r="G35" s="46">
        <v>4.8896653061224491</v>
      </c>
      <c r="H35" s="41">
        <v>1150</v>
      </c>
      <c r="I35" s="46">
        <v>4.9410869565217395</v>
      </c>
      <c r="J35" s="46"/>
      <c r="K35" s="39"/>
      <c r="L35" s="25"/>
      <c r="M35" s="26"/>
    </row>
    <row r="36" spans="1:13" x14ac:dyDescent="0.25">
      <c r="A36" s="55"/>
      <c r="B36" s="53">
        <v>45649</v>
      </c>
      <c r="C36" s="68">
        <v>3500</v>
      </c>
      <c r="D36" s="42">
        <v>4.9130000000000003</v>
      </c>
      <c r="E36" s="59">
        <f t="shared" si="0"/>
        <v>17195.5</v>
      </c>
      <c r="F36" s="68">
        <v>2300</v>
      </c>
      <c r="G36" s="46">
        <v>4.907826086956522</v>
      </c>
      <c r="H36" s="68">
        <v>1200</v>
      </c>
      <c r="I36" s="42">
        <v>4.9229166666666666</v>
      </c>
      <c r="J36" s="70"/>
      <c r="K36" s="39"/>
      <c r="L36" s="25"/>
      <c r="M36" s="26"/>
    </row>
    <row r="37" spans="1:13" ht="15.75" thickBot="1" x14ac:dyDescent="0.3">
      <c r="A37" s="55"/>
      <c r="B37" s="74">
        <v>45650</v>
      </c>
      <c r="C37" s="43">
        <v>0</v>
      </c>
      <c r="D37" s="47">
        <v>0</v>
      </c>
      <c r="E37" s="60">
        <f t="shared" si="0"/>
        <v>0</v>
      </c>
      <c r="F37" s="43">
        <v>0</v>
      </c>
      <c r="G37" s="48">
        <v>0</v>
      </c>
      <c r="H37" s="43">
        <v>0</v>
      </c>
      <c r="I37" s="47">
        <v>0</v>
      </c>
      <c r="J37" s="71">
        <f>SUM(E33:E37)/SUM(C33:C37)</f>
        <v>4.9822695902228613</v>
      </c>
      <c r="K37" s="39"/>
      <c r="L37" s="25"/>
      <c r="M37" s="26"/>
    </row>
    <row r="38" spans="1:13" x14ac:dyDescent="0.25">
      <c r="A38" s="55"/>
      <c r="B38" s="53">
        <v>45651</v>
      </c>
      <c r="C38" s="49">
        <v>0</v>
      </c>
      <c r="D38" s="42">
        <v>0</v>
      </c>
      <c r="E38" s="59">
        <f>C38*D38</f>
        <v>0</v>
      </c>
      <c r="F38" s="49">
        <v>0</v>
      </c>
      <c r="G38" s="46">
        <v>0</v>
      </c>
      <c r="H38" s="49">
        <v>0</v>
      </c>
      <c r="I38" s="46">
        <v>0</v>
      </c>
      <c r="J38" s="46"/>
      <c r="K38" s="39"/>
      <c r="L38" s="25"/>
      <c r="M38" s="26"/>
    </row>
    <row r="39" spans="1:13" x14ac:dyDescent="0.25">
      <c r="A39" s="55"/>
      <c r="B39" s="53">
        <v>45652</v>
      </c>
      <c r="C39" s="49">
        <v>0</v>
      </c>
      <c r="D39" s="42">
        <v>0</v>
      </c>
      <c r="E39" s="59">
        <f t="shared" si="0"/>
        <v>0</v>
      </c>
      <c r="F39" s="49">
        <v>0</v>
      </c>
      <c r="G39" s="46">
        <v>0</v>
      </c>
      <c r="H39" s="41">
        <v>0</v>
      </c>
      <c r="I39" s="42">
        <v>0</v>
      </c>
      <c r="J39" s="57"/>
      <c r="K39" s="39"/>
      <c r="L39" s="25"/>
      <c r="M39" s="26"/>
    </row>
    <row r="40" spans="1:13" x14ac:dyDescent="0.25">
      <c r="A40" s="55"/>
      <c r="B40" s="53">
        <v>45653</v>
      </c>
      <c r="C40" s="49">
        <v>2000</v>
      </c>
      <c r="D40" s="42">
        <v>4.7643000000000004</v>
      </c>
      <c r="E40" s="59">
        <f t="shared" si="0"/>
        <v>9528.6</v>
      </c>
      <c r="F40" s="49">
        <v>2000</v>
      </c>
      <c r="G40" s="46">
        <v>4.7643249999999995</v>
      </c>
      <c r="H40" s="41">
        <v>0</v>
      </c>
      <c r="I40" s="46">
        <v>0</v>
      </c>
      <c r="J40" s="46"/>
      <c r="K40" s="39"/>
      <c r="L40" s="25"/>
      <c r="M40" s="26"/>
    </row>
    <row r="41" spans="1:13" x14ac:dyDescent="0.25">
      <c r="A41" s="55"/>
      <c r="B41" s="53">
        <v>45656</v>
      </c>
      <c r="C41" s="68">
        <v>500</v>
      </c>
      <c r="D41" s="42">
        <v>4.78</v>
      </c>
      <c r="E41" s="59">
        <f t="shared" si="0"/>
        <v>2390</v>
      </c>
      <c r="F41" s="68">
        <v>500</v>
      </c>
      <c r="G41" s="46">
        <v>4.78</v>
      </c>
      <c r="H41" s="68">
        <v>0</v>
      </c>
      <c r="I41" s="42">
        <v>0</v>
      </c>
      <c r="J41" s="70"/>
      <c r="K41" s="39"/>
      <c r="L41" s="25"/>
      <c r="M41" s="26"/>
    </row>
    <row r="42" spans="1:13" ht="15.75" thickBot="1" x14ac:dyDescent="0.3">
      <c r="A42" s="55"/>
      <c r="B42" s="74">
        <v>45657</v>
      </c>
      <c r="C42" s="43">
        <v>0</v>
      </c>
      <c r="D42" s="47">
        <v>0</v>
      </c>
      <c r="E42" s="60">
        <f t="shared" si="0"/>
        <v>0</v>
      </c>
      <c r="F42" s="43">
        <v>0</v>
      </c>
      <c r="G42" s="48">
        <v>0</v>
      </c>
      <c r="H42" s="43">
        <v>0</v>
      </c>
      <c r="I42" s="47">
        <v>0</v>
      </c>
      <c r="J42" s="71">
        <f>SUM(E38:E42)/SUM(C38:C42)</f>
        <v>4.7674400000000006</v>
      </c>
      <c r="K42" s="39"/>
      <c r="L42" s="25"/>
      <c r="M42" s="26"/>
    </row>
    <row r="43" spans="1:13" x14ac:dyDescent="0.25">
      <c r="A43" s="55"/>
      <c r="B43" s="53">
        <v>45658</v>
      </c>
      <c r="C43" s="49">
        <v>0</v>
      </c>
      <c r="D43" s="42"/>
      <c r="E43" s="59">
        <f t="shared" si="0"/>
        <v>0</v>
      </c>
      <c r="F43" s="49">
        <v>0</v>
      </c>
      <c r="G43" s="46">
        <v>0</v>
      </c>
      <c r="H43" s="49">
        <v>0</v>
      </c>
      <c r="I43" s="46">
        <v>0</v>
      </c>
      <c r="J43" s="46"/>
      <c r="K43" s="39"/>
    </row>
    <row r="44" spans="1:13" x14ac:dyDescent="0.25">
      <c r="A44" s="55"/>
      <c r="B44" s="53">
        <v>45659</v>
      </c>
      <c r="C44" s="49">
        <v>0</v>
      </c>
      <c r="D44" s="42"/>
      <c r="E44" s="59">
        <f t="shared" si="0"/>
        <v>0</v>
      </c>
      <c r="F44" s="49">
        <v>0</v>
      </c>
      <c r="G44" s="46">
        <v>0</v>
      </c>
      <c r="H44" s="41">
        <v>0</v>
      </c>
      <c r="I44" s="42">
        <v>0</v>
      </c>
      <c r="J44" s="57"/>
      <c r="K44" s="39"/>
    </row>
    <row r="45" spans="1:13" x14ac:dyDescent="0.25">
      <c r="A45" s="55"/>
      <c r="B45" s="53">
        <v>45660</v>
      </c>
      <c r="C45" s="49">
        <v>2219</v>
      </c>
      <c r="D45" s="42">
        <v>4.9977</v>
      </c>
      <c r="E45" s="59">
        <f t="shared" si="0"/>
        <v>11089.8963</v>
      </c>
      <c r="F45" s="49">
        <v>2219</v>
      </c>
      <c r="G45" s="46">
        <v>4.9977201442091026</v>
      </c>
      <c r="H45" s="41">
        <v>0</v>
      </c>
      <c r="I45" s="46">
        <v>0</v>
      </c>
      <c r="J45" s="46"/>
      <c r="K45" s="39"/>
    </row>
    <row r="46" spans="1:13" x14ac:dyDescent="0.25">
      <c r="A46" s="55"/>
      <c r="B46" s="53">
        <v>45663</v>
      </c>
      <c r="C46" s="68">
        <v>2076</v>
      </c>
      <c r="D46" s="42">
        <v>5.1676252408477854</v>
      </c>
      <c r="E46" s="59">
        <f t="shared" si="0"/>
        <v>10727.990000000002</v>
      </c>
      <c r="F46" s="68">
        <v>2076</v>
      </c>
      <c r="G46" s="46">
        <v>5.1676252408477854</v>
      </c>
      <c r="H46" s="68">
        <v>0</v>
      </c>
      <c r="I46" s="42">
        <v>0</v>
      </c>
      <c r="J46" s="70"/>
      <c r="K46" s="39"/>
    </row>
    <row r="47" spans="1:13" ht="15.75" thickBot="1" x14ac:dyDescent="0.3">
      <c r="A47" s="55"/>
      <c r="B47" s="74">
        <v>45664</v>
      </c>
      <c r="C47" s="43">
        <v>1479</v>
      </c>
      <c r="D47" s="47">
        <v>5.2936984448951989</v>
      </c>
      <c r="E47" s="60">
        <f t="shared" si="0"/>
        <v>7829.3799999999992</v>
      </c>
      <c r="F47" s="43">
        <v>0</v>
      </c>
      <c r="G47" s="48">
        <v>0</v>
      </c>
      <c r="H47" s="43">
        <v>0</v>
      </c>
      <c r="I47" s="47">
        <v>0</v>
      </c>
      <c r="J47" s="71">
        <f>SUM(E43:E47)/SUM(C43:C47)</f>
        <v>5.1346148770349851</v>
      </c>
      <c r="K47" s="39"/>
    </row>
    <row r="48" spans="1:13" x14ac:dyDescent="0.25">
      <c r="A48" s="55"/>
      <c r="B48" s="53">
        <v>45665</v>
      </c>
      <c r="C48" s="49">
        <v>2400</v>
      </c>
      <c r="D48" s="42">
        <v>5.2897999999999996</v>
      </c>
      <c r="E48" s="59">
        <f t="shared" si="0"/>
        <v>12695.519999999999</v>
      </c>
      <c r="F48" s="49">
        <v>2400</v>
      </c>
      <c r="G48" s="46">
        <v>5.2897999999999996</v>
      </c>
      <c r="H48" s="49">
        <v>0</v>
      </c>
      <c r="I48" s="46">
        <v>0</v>
      </c>
      <c r="J48" s="46"/>
      <c r="K48" s="39"/>
    </row>
    <row r="49" spans="1:11" x14ac:dyDescent="0.25">
      <c r="A49" s="55"/>
      <c r="B49" s="53">
        <v>45666</v>
      </c>
      <c r="C49" s="49">
        <v>1617</v>
      </c>
      <c r="D49" s="42">
        <v>5.1849999999999996</v>
      </c>
      <c r="E49" s="59">
        <f t="shared" si="0"/>
        <v>8384.1449999999986</v>
      </c>
      <c r="F49" s="49">
        <v>1617</v>
      </c>
      <c r="G49" s="46">
        <v>5.1849999999999996</v>
      </c>
      <c r="H49" s="41">
        <v>0</v>
      </c>
      <c r="I49" s="42">
        <v>0</v>
      </c>
      <c r="J49" s="57"/>
      <c r="K49" s="39"/>
    </row>
    <row r="50" spans="1:11" x14ac:dyDescent="0.25">
      <c r="A50" s="55"/>
      <c r="B50" s="53">
        <v>45667</v>
      </c>
      <c r="C50" s="49">
        <v>2250</v>
      </c>
      <c r="D50" s="42">
        <v>5.0143000000000004</v>
      </c>
      <c r="E50" s="59">
        <f t="shared" si="0"/>
        <v>11282.175000000001</v>
      </c>
      <c r="F50" s="49">
        <v>2250</v>
      </c>
      <c r="G50" s="46">
        <v>5.0143000000000004</v>
      </c>
      <c r="H50" s="41">
        <v>0</v>
      </c>
      <c r="I50" s="46">
        <v>0</v>
      </c>
      <c r="J50" s="46"/>
      <c r="K50" s="39"/>
    </row>
    <row r="51" spans="1:11" x14ac:dyDescent="0.25">
      <c r="A51" s="55"/>
      <c r="B51" s="53">
        <v>45670</v>
      </c>
      <c r="C51" s="68">
        <v>2300</v>
      </c>
      <c r="D51" s="42">
        <v>5.1577000000000002</v>
      </c>
      <c r="E51" s="59">
        <f t="shared" si="0"/>
        <v>11862.710000000001</v>
      </c>
      <c r="F51" s="68">
        <v>2300</v>
      </c>
      <c r="G51" s="46">
        <v>5.1577000000000002</v>
      </c>
      <c r="H51" s="68">
        <v>0</v>
      </c>
      <c r="I51" s="42">
        <v>0</v>
      </c>
      <c r="J51" s="70"/>
      <c r="K51" s="39"/>
    </row>
    <row r="52" spans="1:11" ht="15.75" thickBot="1" x14ac:dyDescent="0.3">
      <c r="A52" s="55"/>
      <c r="B52" s="74">
        <v>45671</v>
      </c>
      <c r="C52" s="43">
        <v>2200</v>
      </c>
      <c r="D52" s="47">
        <v>5.1205999999999996</v>
      </c>
      <c r="E52" s="60">
        <f t="shared" si="0"/>
        <v>11265.32</v>
      </c>
      <c r="F52" s="43">
        <v>2200</v>
      </c>
      <c r="G52" s="48">
        <v>5.1205999999999996</v>
      </c>
      <c r="H52" s="43">
        <v>0</v>
      </c>
      <c r="I52" s="47">
        <v>0</v>
      </c>
      <c r="J52" s="71">
        <f>SUM(E48:E52)/SUM(C48:C52)</f>
        <v>5.1536983375127701</v>
      </c>
      <c r="K52" s="39"/>
    </row>
    <row r="53" spans="1:11" x14ac:dyDescent="0.25">
      <c r="A53" s="55"/>
      <c r="B53" s="53">
        <v>45672</v>
      </c>
      <c r="C53" s="49">
        <v>2000</v>
      </c>
      <c r="D53" s="42">
        <v>5.1271000000000004</v>
      </c>
      <c r="E53" s="59">
        <f t="shared" si="0"/>
        <v>10254.200000000001</v>
      </c>
      <c r="F53" s="49">
        <v>2000</v>
      </c>
      <c r="G53" s="46">
        <v>5.1271000000000004</v>
      </c>
      <c r="H53" s="49">
        <v>0</v>
      </c>
      <c r="I53" s="46">
        <v>0</v>
      </c>
      <c r="J53" s="46"/>
      <c r="K53" s="39"/>
    </row>
    <row r="54" spans="1:11" x14ac:dyDescent="0.25">
      <c r="A54" s="55"/>
      <c r="B54" s="53">
        <v>45673</v>
      </c>
      <c r="C54" s="49">
        <v>1804</v>
      </c>
      <c r="D54" s="42">
        <v>5.0481999999999996</v>
      </c>
      <c r="E54" s="59">
        <f t="shared" si="0"/>
        <v>9106.9527999999991</v>
      </c>
      <c r="F54" s="49">
        <v>1804</v>
      </c>
      <c r="G54" s="46">
        <v>5.0481999999999996</v>
      </c>
      <c r="H54" s="41">
        <v>0</v>
      </c>
      <c r="I54" s="42">
        <v>0</v>
      </c>
      <c r="J54" s="57"/>
      <c r="K54" s="39"/>
    </row>
    <row r="55" spans="1:11" x14ac:dyDescent="0.25">
      <c r="A55" s="55"/>
      <c r="B55" s="53">
        <v>45674</v>
      </c>
      <c r="C55" s="49">
        <v>1700</v>
      </c>
      <c r="D55" s="42">
        <v>4.9843000000000002</v>
      </c>
      <c r="E55" s="59">
        <f t="shared" si="0"/>
        <v>8473.31</v>
      </c>
      <c r="F55" s="49">
        <v>1700</v>
      </c>
      <c r="G55" s="46">
        <v>4.9843000000000002</v>
      </c>
      <c r="H55" s="41">
        <v>0</v>
      </c>
      <c r="I55" s="46">
        <v>0</v>
      </c>
      <c r="J55" s="46"/>
      <c r="K55" s="39"/>
    </row>
    <row r="56" spans="1:11" x14ac:dyDescent="0.25">
      <c r="A56" s="55"/>
      <c r="B56" s="53">
        <v>45677</v>
      </c>
      <c r="C56" s="68">
        <v>1700</v>
      </c>
      <c r="D56" s="42">
        <v>4.8653000000000004</v>
      </c>
      <c r="E56" s="59">
        <f t="shared" si="0"/>
        <v>8271.01</v>
      </c>
      <c r="F56" s="68">
        <v>1700</v>
      </c>
      <c r="G56" s="46">
        <v>4.8653000000000004</v>
      </c>
      <c r="H56" s="68">
        <v>0</v>
      </c>
      <c r="I56" s="42">
        <v>0</v>
      </c>
      <c r="J56" s="70"/>
      <c r="K56" s="39"/>
    </row>
    <row r="57" spans="1:11" ht="15.75" thickBot="1" x14ac:dyDescent="0.3">
      <c r="A57" s="55"/>
      <c r="B57" s="74">
        <v>45678</v>
      </c>
      <c r="C57" s="43">
        <v>1590</v>
      </c>
      <c r="D57" s="47">
        <v>4.8888999999999996</v>
      </c>
      <c r="E57" s="60">
        <f t="shared" si="0"/>
        <v>7773.3509999999997</v>
      </c>
      <c r="F57" s="43">
        <v>1590</v>
      </c>
      <c r="G57" s="48">
        <v>4.8888999999999996</v>
      </c>
      <c r="H57" s="43">
        <v>0</v>
      </c>
      <c r="I57" s="47">
        <v>0</v>
      </c>
      <c r="J57" s="71">
        <f>SUM(E53:E57)/SUM(C53:C57)</f>
        <v>4.9896319990902898</v>
      </c>
      <c r="K57" s="39"/>
    </row>
    <row r="58" spans="1:11" x14ac:dyDescent="0.25">
      <c r="A58" s="55"/>
      <c r="B58" s="53">
        <v>45679</v>
      </c>
      <c r="C58" s="49">
        <v>689</v>
      </c>
      <c r="D58" s="42">
        <v>4.9382000000000001</v>
      </c>
      <c r="E58" s="59">
        <f t="shared" si="0"/>
        <v>3402.4198000000001</v>
      </c>
      <c r="F58" s="49">
        <v>689</v>
      </c>
      <c r="G58" s="46">
        <v>4.9382000000000001</v>
      </c>
      <c r="H58" s="49">
        <v>0</v>
      </c>
      <c r="I58" s="46">
        <v>0</v>
      </c>
      <c r="J58" s="46"/>
      <c r="K58" s="39"/>
    </row>
    <row r="59" spans="1:11" x14ac:dyDescent="0.25">
      <c r="A59" s="55"/>
      <c r="B59" s="53">
        <v>45680</v>
      </c>
      <c r="C59" s="49">
        <v>1825</v>
      </c>
      <c r="D59" s="42">
        <v>4.9942000000000002</v>
      </c>
      <c r="E59" s="59">
        <f t="shared" si="0"/>
        <v>9114.4150000000009</v>
      </c>
      <c r="F59" s="49">
        <v>1825</v>
      </c>
      <c r="G59" s="46">
        <v>4.9942000000000002</v>
      </c>
      <c r="H59" s="41">
        <v>0</v>
      </c>
      <c r="I59" s="42">
        <v>0</v>
      </c>
      <c r="J59" s="57"/>
      <c r="K59" s="39"/>
    </row>
    <row r="60" spans="1:11" x14ac:dyDescent="0.25">
      <c r="A60" s="55"/>
      <c r="B60" s="53">
        <v>45681</v>
      </c>
      <c r="C60" s="49">
        <v>1711</v>
      </c>
      <c r="D60" s="42">
        <v>4.9779999999999998</v>
      </c>
      <c r="E60" s="59">
        <f t="shared" si="0"/>
        <v>8517.3580000000002</v>
      </c>
      <c r="F60" s="49">
        <v>1711</v>
      </c>
      <c r="G60" s="46">
        <v>4.9779999999999998</v>
      </c>
      <c r="H60" s="41">
        <v>0</v>
      </c>
      <c r="I60" s="46">
        <v>0</v>
      </c>
      <c r="J60" s="46"/>
      <c r="K60" s="39"/>
    </row>
    <row r="61" spans="1:11" x14ac:dyDescent="0.25">
      <c r="A61" s="55"/>
      <c r="B61" s="53">
        <v>45684</v>
      </c>
      <c r="C61" s="68">
        <v>1800</v>
      </c>
      <c r="D61" s="42">
        <v>4.9698000000000002</v>
      </c>
      <c r="E61" s="59">
        <f t="shared" si="0"/>
        <v>8945.6400000000012</v>
      </c>
      <c r="F61" s="68">
        <v>1800</v>
      </c>
      <c r="G61" s="46">
        <v>4.9698000000000002</v>
      </c>
      <c r="H61" s="68">
        <v>0</v>
      </c>
      <c r="I61" s="42">
        <v>0</v>
      </c>
      <c r="J61" s="70"/>
      <c r="K61" s="39"/>
    </row>
    <row r="62" spans="1:11" ht="15.75" thickBot="1" x14ac:dyDescent="0.3">
      <c r="A62" s="55"/>
      <c r="B62" s="74">
        <v>45685</v>
      </c>
      <c r="C62" s="43">
        <v>1700</v>
      </c>
      <c r="D62" s="47">
        <v>4.97</v>
      </c>
      <c r="E62" s="60">
        <f t="shared" si="0"/>
        <v>8449</v>
      </c>
      <c r="F62" s="43">
        <v>1700</v>
      </c>
      <c r="G62" s="48">
        <v>4.97</v>
      </c>
      <c r="H62" s="43">
        <v>0</v>
      </c>
      <c r="I62" s="47">
        <v>0</v>
      </c>
      <c r="J62" s="71">
        <f>SUM(E58:E62)/SUM(C58:C62)</f>
        <v>4.9746061877022658</v>
      </c>
      <c r="K62" s="39"/>
    </row>
    <row r="63" spans="1:11" x14ac:dyDescent="0.25">
      <c r="A63" s="55"/>
      <c r="B63" s="53">
        <v>45686</v>
      </c>
      <c r="C63" s="49">
        <v>1750</v>
      </c>
      <c r="D63" s="42">
        <v>4.9875999999999996</v>
      </c>
      <c r="E63" s="59">
        <f t="shared" si="0"/>
        <v>8728.2999999999993</v>
      </c>
      <c r="F63" s="49">
        <v>1750</v>
      </c>
      <c r="G63" s="46">
        <v>4.9875999999999996</v>
      </c>
      <c r="H63" s="49">
        <v>0</v>
      </c>
      <c r="I63" s="46">
        <v>0</v>
      </c>
      <c r="J63" s="46"/>
      <c r="K63" s="39"/>
    </row>
    <row r="64" spans="1:11" x14ac:dyDescent="0.25">
      <c r="A64" s="55"/>
      <c r="B64" s="53">
        <v>45687</v>
      </c>
      <c r="C64" s="49">
        <v>645</v>
      </c>
      <c r="D64" s="42">
        <v>4.9542999999999999</v>
      </c>
      <c r="E64" s="59">
        <f t="shared" si="0"/>
        <v>3195.5234999999998</v>
      </c>
      <c r="F64" s="49">
        <v>645</v>
      </c>
      <c r="G64" s="46">
        <v>4.9542999999999999</v>
      </c>
      <c r="H64" s="41">
        <v>0</v>
      </c>
      <c r="I64" s="42">
        <v>0</v>
      </c>
      <c r="J64" s="57"/>
      <c r="K64" s="39"/>
    </row>
    <row r="65" spans="1:11" x14ac:dyDescent="0.25">
      <c r="A65" s="55"/>
      <c r="B65" s="53">
        <v>45688</v>
      </c>
      <c r="C65" s="49">
        <v>1920</v>
      </c>
      <c r="D65" s="42">
        <v>4.9669999999999996</v>
      </c>
      <c r="E65" s="59">
        <f t="shared" si="0"/>
        <v>9536.64</v>
      </c>
      <c r="F65" s="49">
        <v>1920</v>
      </c>
      <c r="G65" s="46">
        <v>4.9669999999999996</v>
      </c>
      <c r="H65" s="41">
        <v>0</v>
      </c>
      <c r="I65" s="42">
        <v>0</v>
      </c>
      <c r="J65" s="57"/>
      <c r="K65" s="39"/>
    </row>
    <row r="66" spans="1:11" x14ac:dyDescent="0.25">
      <c r="A66" s="55"/>
      <c r="B66" s="53">
        <v>45691</v>
      </c>
      <c r="C66" s="49">
        <v>1681</v>
      </c>
      <c r="D66" s="42">
        <v>4.9828999999999999</v>
      </c>
      <c r="E66" s="59">
        <f t="shared" si="0"/>
        <v>8376.2548999999999</v>
      </c>
      <c r="F66" s="49">
        <v>1681</v>
      </c>
      <c r="G66" s="46">
        <v>4.9828999999999999</v>
      </c>
      <c r="H66" s="41">
        <v>0</v>
      </c>
      <c r="I66" s="46">
        <v>0</v>
      </c>
      <c r="J66" s="46"/>
      <c r="K66" s="39"/>
    </row>
    <row r="67" spans="1:11" ht="15.75" thickBot="1" x14ac:dyDescent="0.3">
      <c r="A67" s="55"/>
      <c r="B67" s="74">
        <v>45692</v>
      </c>
      <c r="C67" s="43">
        <v>2000</v>
      </c>
      <c r="D67" s="47">
        <v>5</v>
      </c>
      <c r="E67" s="60">
        <f t="shared" si="0"/>
        <v>10000</v>
      </c>
      <c r="F67" s="43">
        <v>2000</v>
      </c>
      <c r="G67" s="48">
        <v>5</v>
      </c>
      <c r="H67" s="43">
        <v>0</v>
      </c>
      <c r="I67" s="47">
        <v>0</v>
      </c>
      <c r="J67" s="71">
        <f>SUM(E63:E67)/SUM(C63:C67)</f>
        <v>4.9820808404202097</v>
      </c>
      <c r="K67" s="39"/>
    </row>
    <row r="68" spans="1:11" x14ac:dyDescent="0.25">
      <c r="B68" s="81">
        <v>45693</v>
      </c>
      <c r="C68" s="49">
        <v>1950</v>
      </c>
      <c r="D68" s="42">
        <v>5.0128000000000004</v>
      </c>
      <c r="E68" s="59">
        <v>9774.9600000000009</v>
      </c>
      <c r="F68" s="49">
        <v>1950</v>
      </c>
      <c r="G68" s="46">
        <v>5.0128000000000004</v>
      </c>
      <c r="H68" s="49">
        <v>0</v>
      </c>
      <c r="I68" s="46">
        <v>0</v>
      </c>
      <c r="J68" s="46"/>
      <c r="K68" s="39"/>
    </row>
    <row r="69" spans="1:11" x14ac:dyDescent="0.25">
      <c r="B69" s="81">
        <v>45694</v>
      </c>
      <c r="C69" s="49">
        <v>1480</v>
      </c>
      <c r="D69" s="42">
        <v>5.0183</v>
      </c>
      <c r="E69" s="59">
        <v>7427.0839999999998</v>
      </c>
      <c r="F69" s="49">
        <v>1480</v>
      </c>
      <c r="G69" s="46">
        <v>5.0183</v>
      </c>
      <c r="H69" s="41">
        <v>0</v>
      </c>
      <c r="I69" s="42">
        <v>0</v>
      </c>
      <c r="J69" s="57"/>
      <c r="K69" s="39"/>
    </row>
    <row r="70" spans="1:11" x14ac:dyDescent="0.25">
      <c r="B70" s="81">
        <v>45695</v>
      </c>
      <c r="C70" s="49">
        <v>1950</v>
      </c>
      <c r="D70" s="42">
        <v>5.0103</v>
      </c>
      <c r="E70" s="59">
        <v>9770.0849999999991</v>
      </c>
      <c r="F70" s="49">
        <v>1950</v>
      </c>
      <c r="G70" s="46">
        <v>5.0103</v>
      </c>
      <c r="H70" s="41">
        <v>0</v>
      </c>
      <c r="I70" s="42">
        <v>0</v>
      </c>
      <c r="J70" s="57"/>
      <c r="K70" s="39"/>
    </row>
    <row r="71" spans="1:11" x14ac:dyDescent="0.25">
      <c r="B71" s="81">
        <v>45698</v>
      </c>
      <c r="C71" s="49">
        <v>1540</v>
      </c>
      <c r="D71" s="42">
        <v>5.0251000000000001</v>
      </c>
      <c r="E71" s="59">
        <v>7738.6540000000005</v>
      </c>
      <c r="F71" s="49">
        <v>1540</v>
      </c>
      <c r="G71" s="46">
        <v>5.0251000000000001</v>
      </c>
      <c r="H71" s="41">
        <v>0</v>
      </c>
      <c r="I71" s="46">
        <v>0</v>
      </c>
      <c r="J71" s="46"/>
      <c r="K71" s="39"/>
    </row>
    <row r="72" spans="1:11" ht="15.75" thickBot="1" x14ac:dyDescent="0.3">
      <c r="B72" s="74">
        <v>45699</v>
      </c>
      <c r="C72" s="43">
        <v>1633</v>
      </c>
      <c r="D72" s="47">
        <v>5.0446</v>
      </c>
      <c r="E72" s="60">
        <v>8237.8317999999999</v>
      </c>
      <c r="F72" s="43">
        <v>1633</v>
      </c>
      <c r="G72" s="48">
        <v>5.0446</v>
      </c>
      <c r="H72" s="43">
        <v>0</v>
      </c>
      <c r="I72" s="47">
        <v>0</v>
      </c>
      <c r="J72" s="71">
        <f>SUM(E68:E72)/SUM(C68:C72)</f>
        <v>5.0214678826142878</v>
      </c>
      <c r="K72" s="39"/>
    </row>
    <row r="73" spans="1:11" x14ac:dyDescent="0.25">
      <c r="B73" s="81">
        <v>45700</v>
      </c>
      <c r="C73" s="49">
        <v>2050</v>
      </c>
      <c r="D73" s="42">
        <v>5.0495000000000001</v>
      </c>
      <c r="E73" s="59">
        <f>D73*C73</f>
        <v>10351.475</v>
      </c>
      <c r="F73" s="49">
        <v>2050</v>
      </c>
      <c r="G73" s="46">
        <v>5.0495000000000001</v>
      </c>
      <c r="H73" s="49">
        <v>0</v>
      </c>
      <c r="I73" s="46">
        <v>0</v>
      </c>
      <c r="J73" s="46"/>
      <c r="K73" s="39"/>
    </row>
    <row r="74" spans="1:11" x14ac:dyDescent="0.25">
      <c r="B74" s="81">
        <v>45701</v>
      </c>
      <c r="C74" s="49">
        <v>1600</v>
      </c>
      <c r="D74" s="42">
        <v>5.0556000000000001</v>
      </c>
      <c r="E74" s="59">
        <f t="shared" ref="E74:E118" si="1">D74*C74</f>
        <v>8088.96</v>
      </c>
      <c r="F74" s="49">
        <v>1600</v>
      </c>
      <c r="G74" s="46">
        <v>5.0556000000000001</v>
      </c>
      <c r="H74" s="41">
        <v>0</v>
      </c>
      <c r="I74" s="42">
        <v>0</v>
      </c>
      <c r="J74" s="57"/>
      <c r="K74" s="39"/>
    </row>
    <row r="75" spans="1:11" x14ac:dyDescent="0.25">
      <c r="B75" s="81">
        <v>45702</v>
      </c>
      <c r="C75" s="49">
        <v>2189</v>
      </c>
      <c r="D75" s="42">
        <v>5.0091000000000001</v>
      </c>
      <c r="E75" s="59">
        <f t="shared" si="1"/>
        <v>10964.919900000001</v>
      </c>
      <c r="F75" s="49">
        <v>2189</v>
      </c>
      <c r="G75" s="46">
        <v>5.0091000000000001</v>
      </c>
      <c r="H75" s="41">
        <v>0</v>
      </c>
      <c r="I75" s="42">
        <v>0</v>
      </c>
      <c r="J75" s="57"/>
      <c r="K75" s="39"/>
    </row>
    <row r="76" spans="1:11" x14ac:dyDescent="0.25">
      <c r="B76" s="81">
        <v>45705</v>
      </c>
      <c r="C76" s="49">
        <v>2350</v>
      </c>
      <c r="D76" s="42">
        <v>5.0449000000000002</v>
      </c>
      <c r="E76" s="59">
        <f t="shared" si="1"/>
        <v>11855.515000000001</v>
      </c>
      <c r="F76" s="49">
        <v>2350</v>
      </c>
      <c r="G76" s="46">
        <v>5.0449000000000002</v>
      </c>
      <c r="H76" s="41">
        <v>0</v>
      </c>
      <c r="I76" s="46">
        <v>0</v>
      </c>
      <c r="J76" s="46"/>
      <c r="K76" s="39"/>
    </row>
    <row r="77" spans="1:11" ht="15.75" thickBot="1" x14ac:dyDescent="0.3">
      <c r="B77" s="74">
        <v>45706</v>
      </c>
      <c r="C77" s="43">
        <v>2100</v>
      </c>
      <c r="D77" s="47">
        <v>4.9762000000000004</v>
      </c>
      <c r="E77" s="60">
        <f t="shared" si="1"/>
        <v>10450.02</v>
      </c>
      <c r="F77" s="43">
        <v>2100</v>
      </c>
      <c r="G77" s="48">
        <v>4.9762000000000004</v>
      </c>
      <c r="H77" s="43">
        <v>0</v>
      </c>
      <c r="I77" s="47">
        <v>0</v>
      </c>
      <c r="J77" s="71">
        <f>SUM(E73:E77)/SUM(C73:C77)</f>
        <v>5.0258421518126166</v>
      </c>
      <c r="K77" s="39"/>
    </row>
    <row r="78" spans="1:11" x14ac:dyDescent="0.25">
      <c r="B78" s="81">
        <v>45707</v>
      </c>
      <c r="C78" s="49">
        <v>2300</v>
      </c>
      <c r="D78" s="42">
        <v>4.9795999999999996</v>
      </c>
      <c r="E78" s="59">
        <f t="shared" si="1"/>
        <v>11453.08</v>
      </c>
      <c r="F78" s="49">
        <v>2300</v>
      </c>
      <c r="G78" s="46">
        <v>4.9795999999999996</v>
      </c>
      <c r="H78" s="49">
        <v>0</v>
      </c>
      <c r="I78" s="46">
        <v>0</v>
      </c>
      <c r="J78" s="46"/>
      <c r="K78" s="39"/>
    </row>
    <row r="79" spans="1:11" x14ac:dyDescent="0.25">
      <c r="B79" s="81">
        <v>45708</v>
      </c>
      <c r="C79" s="49">
        <v>2300</v>
      </c>
      <c r="D79" s="42">
        <v>4.9915000000000003</v>
      </c>
      <c r="E79" s="59">
        <f t="shared" si="1"/>
        <v>11480.45</v>
      </c>
      <c r="F79" s="49">
        <v>2300</v>
      </c>
      <c r="G79" s="46">
        <v>4.9915000000000003</v>
      </c>
      <c r="H79" s="41">
        <v>0</v>
      </c>
      <c r="I79" s="42">
        <v>0</v>
      </c>
      <c r="J79" s="57"/>
      <c r="K79" s="39"/>
    </row>
    <row r="80" spans="1:11" x14ac:dyDescent="0.25">
      <c r="B80" s="81">
        <v>45709</v>
      </c>
      <c r="C80" s="49">
        <v>1766</v>
      </c>
      <c r="D80" s="42">
        <v>4.8525999999999998</v>
      </c>
      <c r="E80" s="59">
        <f t="shared" si="1"/>
        <v>8569.6916000000001</v>
      </c>
      <c r="F80" s="49">
        <v>1766</v>
      </c>
      <c r="G80" s="46">
        <v>4.8525999999999998</v>
      </c>
      <c r="H80" s="41">
        <v>0</v>
      </c>
      <c r="I80" s="42">
        <v>0</v>
      </c>
      <c r="J80" s="57"/>
      <c r="K80" s="39"/>
    </row>
    <row r="81" spans="2:11" x14ac:dyDescent="0.25">
      <c r="B81" s="81">
        <v>45712</v>
      </c>
      <c r="C81" s="49">
        <v>1250</v>
      </c>
      <c r="D81" s="42">
        <v>4.9589999999999996</v>
      </c>
      <c r="E81" s="59">
        <f t="shared" si="1"/>
        <v>6198.7499999999991</v>
      </c>
      <c r="F81" s="49">
        <v>1250</v>
      </c>
      <c r="G81" s="46">
        <v>4.9589999999999996</v>
      </c>
      <c r="H81" s="41">
        <v>0</v>
      </c>
      <c r="I81" s="46">
        <v>0</v>
      </c>
      <c r="J81" s="46"/>
      <c r="K81" s="39"/>
    </row>
    <row r="82" spans="2:11" ht="15.75" thickBot="1" x14ac:dyDescent="0.3">
      <c r="B82" s="74">
        <v>45713</v>
      </c>
      <c r="C82" s="43">
        <v>2250</v>
      </c>
      <c r="D82" s="47">
        <v>4.8089000000000004</v>
      </c>
      <c r="E82" s="60">
        <f t="shared" si="1"/>
        <v>10820.025000000001</v>
      </c>
      <c r="F82" s="43">
        <v>2250</v>
      </c>
      <c r="G82" s="48">
        <v>4.8089000000000004</v>
      </c>
      <c r="H82" s="43">
        <v>0</v>
      </c>
      <c r="I82" s="47">
        <v>0</v>
      </c>
      <c r="J82" s="71">
        <f>SUM(E78:E82)/SUM(C78:C82)</f>
        <v>4.9181022298803976</v>
      </c>
      <c r="K82" s="39"/>
    </row>
    <row r="83" spans="2:11" x14ac:dyDescent="0.25">
      <c r="B83" s="81">
        <v>45714</v>
      </c>
      <c r="C83" s="49">
        <v>2300</v>
      </c>
      <c r="D83" s="42">
        <v>4.9226000000000001</v>
      </c>
      <c r="E83" s="59">
        <f t="shared" si="1"/>
        <v>11321.98</v>
      </c>
      <c r="F83" s="49">
        <v>2300</v>
      </c>
      <c r="G83" s="46">
        <v>4.9226000000000001</v>
      </c>
      <c r="H83" s="49">
        <v>0</v>
      </c>
      <c r="I83" s="46">
        <v>0</v>
      </c>
      <c r="J83" s="46"/>
      <c r="K83" s="39"/>
    </row>
    <row r="84" spans="2:11" x14ac:dyDescent="0.25">
      <c r="B84" s="81">
        <v>45715</v>
      </c>
      <c r="C84" s="49">
        <v>2305</v>
      </c>
      <c r="D84" s="42">
        <v>4.8742000000000001</v>
      </c>
      <c r="E84" s="59">
        <f t="shared" si="1"/>
        <v>11235.031000000001</v>
      </c>
      <c r="F84" s="49">
        <v>2305</v>
      </c>
      <c r="G84" s="46">
        <v>4.8742000000000001</v>
      </c>
      <c r="H84" s="41">
        <v>0</v>
      </c>
      <c r="I84" s="42">
        <v>0</v>
      </c>
      <c r="J84" s="57"/>
      <c r="K84" s="39"/>
    </row>
    <row r="85" spans="2:11" x14ac:dyDescent="0.25">
      <c r="B85" s="81">
        <v>45716</v>
      </c>
      <c r="C85" s="49">
        <v>1800</v>
      </c>
      <c r="D85" s="42">
        <v>4.8949999999999996</v>
      </c>
      <c r="E85" s="59">
        <f t="shared" si="1"/>
        <v>8811</v>
      </c>
      <c r="F85" s="49">
        <v>1800</v>
      </c>
      <c r="G85" s="46">
        <v>4.8949999999999996</v>
      </c>
      <c r="H85" s="41">
        <v>0</v>
      </c>
      <c r="I85" s="42">
        <v>0</v>
      </c>
      <c r="J85" s="57"/>
      <c r="K85" s="39"/>
    </row>
    <row r="86" spans="2:11" x14ac:dyDescent="0.25">
      <c r="B86" s="81">
        <v>45719</v>
      </c>
      <c r="C86" s="49">
        <v>2300</v>
      </c>
      <c r="D86" s="42">
        <v>4.9051999999999998</v>
      </c>
      <c r="E86" s="59">
        <f t="shared" si="1"/>
        <v>11281.96</v>
      </c>
      <c r="F86" s="49">
        <v>2300</v>
      </c>
      <c r="G86" s="46">
        <v>4.9051999999999998</v>
      </c>
      <c r="H86" s="41">
        <v>0</v>
      </c>
      <c r="I86" s="46">
        <v>0</v>
      </c>
      <c r="J86" s="46"/>
      <c r="K86" s="39"/>
    </row>
    <row r="87" spans="2:11" ht="15.75" thickBot="1" x14ac:dyDescent="0.3">
      <c r="B87" s="74">
        <v>45720</v>
      </c>
      <c r="C87" s="43">
        <v>2100</v>
      </c>
      <c r="D87" s="47">
        <v>4.8776000000000002</v>
      </c>
      <c r="E87" s="60">
        <f t="shared" si="1"/>
        <v>10242.960000000001</v>
      </c>
      <c r="F87" s="43">
        <v>2100</v>
      </c>
      <c r="G87" s="48">
        <v>4.8776000000000002</v>
      </c>
      <c r="H87" s="43">
        <v>0</v>
      </c>
      <c r="I87" s="47">
        <v>0</v>
      </c>
      <c r="J87" s="71">
        <f>SUM(E83:E87)/SUM(C83:C87)</f>
        <v>4.8952273021749191</v>
      </c>
      <c r="K87" s="39"/>
    </row>
    <row r="88" spans="2:11" x14ac:dyDescent="0.25">
      <c r="B88" s="81">
        <v>45721</v>
      </c>
      <c r="C88" s="49">
        <v>1101</v>
      </c>
      <c r="D88" s="42">
        <v>4.9189999999999996</v>
      </c>
      <c r="E88" s="59">
        <f t="shared" si="1"/>
        <v>5415.8189999999995</v>
      </c>
      <c r="F88" s="49">
        <v>1101</v>
      </c>
      <c r="G88" s="46">
        <v>4.9189999999999996</v>
      </c>
      <c r="H88" s="49">
        <v>0</v>
      </c>
      <c r="I88" s="46">
        <v>0</v>
      </c>
      <c r="J88" s="46"/>
      <c r="K88" s="39"/>
    </row>
    <row r="89" spans="2:11" x14ac:dyDescent="0.25">
      <c r="B89" s="81">
        <v>45722</v>
      </c>
      <c r="C89" s="49">
        <v>2100</v>
      </c>
      <c r="D89" s="42">
        <v>4.8474000000000004</v>
      </c>
      <c r="E89" s="59">
        <f t="shared" si="1"/>
        <v>10179.540000000001</v>
      </c>
      <c r="F89" s="49">
        <v>2100</v>
      </c>
      <c r="G89" s="46">
        <v>4.8474000000000004</v>
      </c>
      <c r="H89" s="41">
        <v>0</v>
      </c>
      <c r="I89" s="42">
        <v>0</v>
      </c>
      <c r="J89" s="57"/>
      <c r="K89" s="39"/>
    </row>
    <row r="90" spans="2:11" x14ac:dyDescent="0.25">
      <c r="B90" s="81">
        <v>45723</v>
      </c>
      <c r="C90" s="49">
        <v>1250</v>
      </c>
      <c r="D90" s="42">
        <v>4.8632</v>
      </c>
      <c r="E90" s="59">
        <f t="shared" si="1"/>
        <v>6079</v>
      </c>
      <c r="F90" s="49">
        <v>1250</v>
      </c>
      <c r="G90" s="46">
        <v>4.8632</v>
      </c>
      <c r="H90" s="41">
        <v>0</v>
      </c>
      <c r="I90" s="42">
        <v>0</v>
      </c>
      <c r="J90" s="57"/>
      <c r="K90" s="39"/>
    </row>
    <row r="91" spans="2:11" x14ac:dyDescent="0.25">
      <c r="B91" s="81">
        <v>45726</v>
      </c>
      <c r="C91" s="49">
        <v>1552</v>
      </c>
      <c r="D91" s="42">
        <v>4.8606999999999996</v>
      </c>
      <c r="E91" s="59">
        <f t="shared" si="1"/>
        <v>7543.8063999999995</v>
      </c>
      <c r="F91" s="49">
        <v>1552</v>
      </c>
      <c r="G91" s="46">
        <v>4.8606999999999996</v>
      </c>
      <c r="H91" s="41">
        <v>0</v>
      </c>
      <c r="I91" s="46">
        <v>0</v>
      </c>
      <c r="J91" s="46"/>
      <c r="K91" s="39"/>
    </row>
    <row r="92" spans="2:11" ht="15.75" thickBot="1" x14ac:dyDescent="0.3">
      <c r="B92" s="74">
        <v>45727</v>
      </c>
      <c r="C92" s="43">
        <v>1700</v>
      </c>
      <c r="D92" s="47">
        <v>4.8559000000000001</v>
      </c>
      <c r="E92" s="60">
        <f t="shared" si="1"/>
        <v>8255.0300000000007</v>
      </c>
      <c r="F92" s="43">
        <v>1700</v>
      </c>
      <c r="G92" s="48">
        <v>4.8559000000000001</v>
      </c>
      <c r="H92" s="43">
        <v>0</v>
      </c>
      <c r="I92" s="47">
        <v>0</v>
      </c>
      <c r="J92" s="71">
        <f>SUM(E88:E92)/SUM(C88:C92)</f>
        <v>4.8647533947812533</v>
      </c>
      <c r="K92" s="39"/>
    </row>
    <row r="93" spans="2:11" x14ac:dyDescent="0.25">
      <c r="B93" s="81">
        <v>45728</v>
      </c>
      <c r="C93" s="49">
        <v>1750</v>
      </c>
      <c r="D93" s="42">
        <v>4.7992999999999997</v>
      </c>
      <c r="E93" s="59">
        <f t="shared" si="1"/>
        <v>8398.7749999999996</v>
      </c>
      <c r="F93" s="49">
        <v>1250</v>
      </c>
      <c r="G93" s="46">
        <v>4.7992999999999997</v>
      </c>
      <c r="H93" s="49">
        <v>0</v>
      </c>
      <c r="I93" s="46">
        <v>0</v>
      </c>
      <c r="J93" s="46"/>
      <c r="K93" s="39"/>
    </row>
    <row r="94" spans="2:11" x14ac:dyDescent="0.25">
      <c r="B94" s="81">
        <v>45729</v>
      </c>
      <c r="C94" s="49">
        <v>1700</v>
      </c>
      <c r="D94" s="42">
        <v>4.82</v>
      </c>
      <c r="E94" s="59">
        <f t="shared" si="1"/>
        <v>8194</v>
      </c>
      <c r="F94" s="49">
        <v>1700</v>
      </c>
      <c r="G94" s="46">
        <v>4.82</v>
      </c>
      <c r="H94" s="41">
        <v>0</v>
      </c>
      <c r="I94" s="42">
        <v>0</v>
      </c>
      <c r="J94" s="57"/>
      <c r="K94" s="39"/>
    </row>
    <row r="95" spans="2:11" x14ac:dyDescent="0.25">
      <c r="B95" s="81">
        <v>45730</v>
      </c>
      <c r="C95" s="49">
        <v>500</v>
      </c>
      <c r="D95" s="42">
        <v>4.79</v>
      </c>
      <c r="E95" s="59">
        <f t="shared" si="1"/>
        <v>2395</v>
      </c>
      <c r="F95" s="49">
        <v>500</v>
      </c>
      <c r="G95" s="46">
        <v>4.79</v>
      </c>
      <c r="H95" s="41">
        <v>0</v>
      </c>
      <c r="I95" s="42">
        <v>0</v>
      </c>
      <c r="J95" s="57"/>
      <c r="K95" s="39"/>
    </row>
    <row r="96" spans="2:11" x14ac:dyDescent="0.25">
      <c r="B96" s="81">
        <v>45733</v>
      </c>
      <c r="C96" s="49">
        <v>1400</v>
      </c>
      <c r="D96" s="42">
        <v>4.8230000000000004</v>
      </c>
      <c r="E96" s="59">
        <f t="shared" si="1"/>
        <v>6752.2000000000007</v>
      </c>
      <c r="F96" s="49">
        <v>1400</v>
      </c>
      <c r="G96" s="46">
        <v>4.8230000000000004</v>
      </c>
      <c r="H96" s="41">
        <v>0</v>
      </c>
      <c r="I96" s="46">
        <v>0</v>
      </c>
      <c r="J96" s="46"/>
      <c r="K96" s="39"/>
    </row>
    <row r="97" spans="2:11" ht="15.75" thickBot="1" x14ac:dyDescent="0.3">
      <c r="B97" s="74">
        <v>45734</v>
      </c>
      <c r="C97" s="43">
        <v>1200</v>
      </c>
      <c r="D97" s="47">
        <v>4.8365</v>
      </c>
      <c r="E97" s="60">
        <f t="shared" si="1"/>
        <v>5803.8</v>
      </c>
      <c r="F97" s="43">
        <v>1200</v>
      </c>
      <c r="G97" s="48">
        <v>4.8365</v>
      </c>
      <c r="H97" s="43">
        <v>0</v>
      </c>
      <c r="I97" s="47">
        <v>0</v>
      </c>
      <c r="J97" s="71">
        <f>SUM(E93:E97)/SUM(C93:C97)</f>
        <v>4.8158435114503817</v>
      </c>
      <c r="K97" s="39"/>
    </row>
    <row r="98" spans="2:11" x14ac:dyDescent="0.25">
      <c r="B98" s="81">
        <v>45735</v>
      </c>
      <c r="C98" s="49">
        <v>1178</v>
      </c>
      <c r="D98" s="42">
        <v>4.8825000000000003</v>
      </c>
      <c r="E98" s="59">
        <f t="shared" si="1"/>
        <v>5751.585</v>
      </c>
      <c r="F98" s="49">
        <v>1178</v>
      </c>
      <c r="G98" s="46">
        <v>4.8825000000000003</v>
      </c>
      <c r="H98" s="49">
        <v>0</v>
      </c>
      <c r="I98" s="46">
        <v>0</v>
      </c>
      <c r="J98" s="46"/>
      <c r="K98" s="39"/>
    </row>
    <row r="99" spans="2:11" x14ac:dyDescent="0.25">
      <c r="B99" s="81">
        <v>45736</v>
      </c>
      <c r="C99" s="49">
        <v>1198</v>
      </c>
      <c r="D99" s="42">
        <v>4.8247</v>
      </c>
      <c r="E99" s="59">
        <f t="shared" si="1"/>
        <v>5779.9906000000001</v>
      </c>
      <c r="F99" s="49">
        <v>1198</v>
      </c>
      <c r="G99" s="46">
        <v>4.8247</v>
      </c>
      <c r="H99" s="41">
        <v>0</v>
      </c>
      <c r="I99" s="42">
        <v>0</v>
      </c>
      <c r="J99" s="57"/>
      <c r="K99" s="39"/>
    </row>
    <row r="100" spans="2:11" x14ac:dyDescent="0.25">
      <c r="B100" s="81">
        <v>45737</v>
      </c>
      <c r="C100" s="49">
        <v>1100</v>
      </c>
      <c r="D100" s="42">
        <v>4.8224</v>
      </c>
      <c r="E100" s="59">
        <f t="shared" si="1"/>
        <v>5304.64</v>
      </c>
      <c r="F100" s="49">
        <v>1100</v>
      </c>
      <c r="G100" s="46">
        <v>4.8224</v>
      </c>
      <c r="H100" s="41">
        <v>0</v>
      </c>
      <c r="I100" s="42">
        <v>0</v>
      </c>
      <c r="J100" s="57"/>
      <c r="K100" s="39"/>
    </row>
    <row r="101" spans="2:11" x14ac:dyDescent="0.25">
      <c r="B101" s="81">
        <v>45740</v>
      </c>
      <c r="C101" s="49">
        <v>1000</v>
      </c>
      <c r="D101" s="42">
        <v>4.7998000000000003</v>
      </c>
      <c r="E101" s="59">
        <f t="shared" si="1"/>
        <v>4799.8</v>
      </c>
      <c r="F101" s="49">
        <v>1000</v>
      </c>
      <c r="G101" s="46">
        <v>4.7998000000000003</v>
      </c>
      <c r="H101" s="41">
        <v>0</v>
      </c>
      <c r="I101" s="46">
        <v>0</v>
      </c>
      <c r="J101" s="46"/>
      <c r="K101" s="39"/>
    </row>
    <row r="102" spans="2:11" ht="15.75" thickBot="1" x14ac:dyDescent="0.3">
      <c r="B102" s="74">
        <v>45741</v>
      </c>
      <c r="C102" s="43">
        <v>1050</v>
      </c>
      <c r="D102" s="47">
        <v>4.8254999999999999</v>
      </c>
      <c r="E102" s="60">
        <f t="shared" si="1"/>
        <v>5066.7749999999996</v>
      </c>
      <c r="F102" s="43">
        <v>1050</v>
      </c>
      <c r="G102" s="48">
        <v>4.8254999999999999</v>
      </c>
      <c r="H102" s="43">
        <v>0</v>
      </c>
      <c r="I102" s="47">
        <v>0</v>
      </c>
      <c r="J102" s="71">
        <f>SUM(E98:E102)/SUM(C98:C102)</f>
        <v>4.8322096634093379</v>
      </c>
      <c r="K102" s="39"/>
    </row>
    <row r="103" spans="2:11" x14ac:dyDescent="0.25">
      <c r="B103" s="81">
        <v>45742</v>
      </c>
      <c r="C103" s="49">
        <v>1000</v>
      </c>
      <c r="D103" s="42">
        <v>4.8661000000000003</v>
      </c>
      <c r="E103" s="59">
        <f t="shared" si="1"/>
        <v>4866.1000000000004</v>
      </c>
      <c r="F103" s="49">
        <v>1000</v>
      </c>
      <c r="G103" s="46">
        <v>4.8661000000000003</v>
      </c>
      <c r="H103" s="49">
        <v>0</v>
      </c>
      <c r="I103" s="46">
        <v>0</v>
      </c>
      <c r="J103" s="46"/>
      <c r="K103" s="39"/>
    </row>
    <row r="104" spans="2:11" x14ac:dyDescent="0.25">
      <c r="B104" s="81">
        <v>45743</v>
      </c>
      <c r="C104" s="49">
        <v>1100</v>
      </c>
      <c r="D104" s="42">
        <v>4.78</v>
      </c>
      <c r="E104" s="59">
        <f t="shared" si="1"/>
        <v>5258</v>
      </c>
      <c r="F104" s="49">
        <v>1100</v>
      </c>
      <c r="G104" s="46">
        <v>4.78</v>
      </c>
      <c r="H104" s="41">
        <v>0</v>
      </c>
      <c r="I104" s="42">
        <v>0</v>
      </c>
      <c r="J104" s="57"/>
      <c r="K104" s="39"/>
    </row>
    <row r="105" spans="2:11" x14ac:dyDescent="0.25">
      <c r="B105" s="81">
        <v>45744</v>
      </c>
      <c r="C105" s="49">
        <v>1040</v>
      </c>
      <c r="D105" s="42">
        <v>4.7939999999999996</v>
      </c>
      <c r="E105" s="59">
        <f t="shared" si="1"/>
        <v>4985.7599999999993</v>
      </c>
      <c r="F105" s="49">
        <v>1040</v>
      </c>
      <c r="G105" s="46">
        <v>4.7939999999999996</v>
      </c>
      <c r="H105" s="41">
        <v>0</v>
      </c>
      <c r="I105" s="42">
        <v>0</v>
      </c>
      <c r="J105" s="57"/>
      <c r="K105" s="39"/>
    </row>
    <row r="106" spans="2:11" x14ac:dyDescent="0.25">
      <c r="B106" s="81">
        <v>45747</v>
      </c>
      <c r="C106" s="49">
        <v>1100</v>
      </c>
      <c r="D106" s="42">
        <v>4.8089000000000004</v>
      </c>
      <c r="E106" s="59">
        <f t="shared" si="1"/>
        <v>5289.7900000000009</v>
      </c>
      <c r="F106" s="49">
        <v>1100</v>
      </c>
      <c r="G106" s="46">
        <v>4.8089000000000004</v>
      </c>
      <c r="H106" s="41">
        <v>0</v>
      </c>
      <c r="I106" s="46">
        <v>0</v>
      </c>
      <c r="J106" s="46"/>
      <c r="K106" s="39"/>
    </row>
    <row r="107" spans="2:11" ht="15.75" thickBot="1" x14ac:dyDescent="0.3">
      <c r="B107" s="74">
        <v>45748</v>
      </c>
      <c r="C107" s="43">
        <v>1100</v>
      </c>
      <c r="D107" s="47">
        <v>4.7864000000000004</v>
      </c>
      <c r="E107" s="60">
        <f t="shared" si="1"/>
        <v>5265.0400000000009</v>
      </c>
      <c r="F107" s="43">
        <v>1100</v>
      </c>
      <c r="G107" s="48">
        <v>4.7864000000000004</v>
      </c>
      <c r="H107" s="43">
        <v>0</v>
      </c>
      <c r="I107" s="47">
        <v>0</v>
      </c>
      <c r="J107" s="71">
        <f>SUM(E103:E107)/SUM(C103:C107)</f>
        <v>4.8061217228464423</v>
      </c>
      <c r="K107" s="39"/>
    </row>
    <row r="108" spans="2:11" x14ac:dyDescent="0.25">
      <c r="B108" s="81">
        <v>45749</v>
      </c>
      <c r="C108" s="49">
        <v>1100</v>
      </c>
      <c r="D108" s="42">
        <v>4.8</v>
      </c>
      <c r="E108" s="59">
        <f t="shared" si="1"/>
        <v>5280</v>
      </c>
      <c r="F108" s="49">
        <v>1100</v>
      </c>
      <c r="G108" s="46">
        <v>4.8</v>
      </c>
      <c r="H108" s="49">
        <v>0</v>
      </c>
      <c r="I108" s="46">
        <v>0</v>
      </c>
      <c r="J108" s="46"/>
      <c r="K108" s="39"/>
    </row>
    <row r="109" spans="2:11" x14ac:dyDescent="0.25">
      <c r="B109" s="81">
        <v>45750</v>
      </c>
      <c r="C109" s="49">
        <v>1120</v>
      </c>
      <c r="D109" s="42">
        <v>5.0467000000000004</v>
      </c>
      <c r="E109" s="59">
        <f t="shared" si="1"/>
        <v>5652.3040000000001</v>
      </c>
      <c r="F109" s="49">
        <v>1120</v>
      </c>
      <c r="G109" s="46">
        <v>5.0467000000000004</v>
      </c>
      <c r="H109" s="41">
        <v>0</v>
      </c>
      <c r="I109" s="42">
        <v>0</v>
      </c>
      <c r="J109" s="57"/>
      <c r="K109" s="39"/>
    </row>
    <row r="110" spans="2:11" x14ac:dyDescent="0.25">
      <c r="B110" s="81">
        <v>45751</v>
      </c>
      <c r="C110" s="49">
        <v>1470</v>
      </c>
      <c r="D110" s="42">
        <v>5.3274999999999997</v>
      </c>
      <c r="E110" s="59">
        <f t="shared" si="1"/>
        <v>7831.4249999999993</v>
      </c>
      <c r="F110" s="49">
        <v>1470</v>
      </c>
      <c r="G110" s="46">
        <v>5.3274999999999997</v>
      </c>
      <c r="H110" s="41">
        <v>0</v>
      </c>
      <c r="I110" s="42">
        <v>0</v>
      </c>
      <c r="J110" s="57"/>
      <c r="K110" s="39"/>
    </row>
    <row r="111" spans="2:11" x14ac:dyDescent="0.25">
      <c r="B111" s="81">
        <v>45754</v>
      </c>
      <c r="C111" s="49">
        <v>1800</v>
      </c>
      <c r="D111" s="42">
        <v>5.0167000000000002</v>
      </c>
      <c r="E111" s="59">
        <f t="shared" si="1"/>
        <v>9030.06</v>
      </c>
      <c r="F111" s="49">
        <v>1800</v>
      </c>
      <c r="G111" s="46">
        <v>5.0167000000000002</v>
      </c>
      <c r="H111" s="41">
        <v>0</v>
      </c>
      <c r="I111" s="46">
        <v>0</v>
      </c>
      <c r="J111" s="46"/>
      <c r="K111" s="39"/>
    </row>
    <row r="112" spans="2:11" ht="15.75" thickBot="1" x14ac:dyDescent="0.3">
      <c r="B112" s="74">
        <v>45755</v>
      </c>
      <c r="C112" s="43">
        <v>2400</v>
      </c>
      <c r="D112" s="47">
        <v>5.3487999999999998</v>
      </c>
      <c r="E112" s="60">
        <f t="shared" si="1"/>
        <v>12837.119999999999</v>
      </c>
      <c r="F112" s="43">
        <v>2400</v>
      </c>
      <c r="G112" s="48">
        <v>5.3487999999999998</v>
      </c>
      <c r="H112" s="43">
        <v>0</v>
      </c>
      <c r="I112" s="47">
        <v>0</v>
      </c>
      <c r="J112" s="71">
        <f>SUM(E108:E112)/SUM(C108:C112)</f>
        <v>5.1496716096324464</v>
      </c>
      <c r="K112" s="39"/>
    </row>
    <row r="113" spans="1:11" x14ac:dyDescent="0.25">
      <c r="B113" s="81">
        <v>45756</v>
      </c>
      <c r="C113" s="49">
        <v>2920</v>
      </c>
      <c r="D113" s="42">
        <v>5.2864000000000004</v>
      </c>
      <c r="E113" s="59">
        <f t="shared" si="1"/>
        <v>15436.288</v>
      </c>
      <c r="F113" s="49">
        <v>2920</v>
      </c>
      <c r="G113" s="46">
        <v>5.2864000000000004</v>
      </c>
      <c r="H113" s="49">
        <v>0</v>
      </c>
      <c r="I113" s="46">
        <v>0</v>
      </c>
      <c r="J113" s="46"/>
      <c r="K113" s="39"/>
    </row>
    <row r="114" spans="1:11" x14ac:dyDescent="0.25">
      <c r="B114" s="81">
        <v>45757</v>
      </c>
      <c r="C114" s="49">
        <v>2940</v>
      </c>
      <c r="D114" s="42">
        <v>5.3091999999999997</v>
      </c>
      <c r="E114" s="59">
        <f t="shared" si="1"/>
        <v>15609.047999999999</v>
      </c>
      <c r="F114" s="49">
        <v>2940</v>
      </c>
      <c r="G114" s="46">
        <v>5.3091999999999997</v>
      </c>
      <c r="H114" s="41">
        <v>0</v>
      </c>
      <c r="I114" s="42">
        <v>0</v>
      </c>
      <c r="J114" s="57"/>
      <c r="K114" s="39"/>
    </row>
    <row r="115" spans="1:11" x14ac:dyDescent="0.25">
      <c r="B115" s="81">
        <v>45758</v>
      </c>
      <c r="C115" s="49">
        <v>3120</v>
      </c>
      <c r="D115" s="42">
        <v>5.2580999999999998</v>
      </c>
      <c r="E115" s="59">
        <f t="shared" si="1"/>
        <v>16405.272000000001</v>
      </c>
      <c r="F115" s="49">
        <v>3120</v>
      </c>
      <c r="G115" s="46">
        <v>5.2580999999999998</v>
      </c>
      <c r="H115" s="41">
        <v>0</v>
      </c>
      <c r="I115" s="42">
        <v>0</v>
      </c>
      <c r="J115" s="57"/>
      <c r="K115" s="39"/>
    </row>
    <row r="116" spans="1:11" x14ac:dyDescent="0.25">
      <c r="B116" s="81">
        <v>45761</v>
      </c>
      <c r="C116" s="49">
        <v>3120</v>
      </c>
      <c r="D116" s="42">
        <v>5.1186999999999996</v>
      </c>
      <c r="E116" s="59">
        <f t="shared" si="1"/>
        <v>15970.343999999999</v>
      </c>
      <c r="F116" s="49">
        <v>3120</v>
      </c>
      <c r="G116" s="46">
        <v>5.1186999999999996</v>
      </c>
      <c r="H116" s="41">
        <v>0</v>
      </c>
      <c r="I116" s="46">
        <v>0</v>
      </c>
      <c r="J116" s="46"/>
      <c r="K116" s="39"/>
    </row>
    <row r="117" spans="1:11" ht="15.75" thickBot="1" x14ac:dyDescent="0.3">
      <c r="B117" s="74">
        <v>45762</v>
      </c>
      <c r="C117" s="43">
        <v>3520</v>
      </c>
      <c r="D117" s="47">
        <v>5.2050000000000001</v>
      </c>
      <c r="E117" s="60">
        <f t="shared" si="1"/>
        <v>18321.599999999999</v>
      </c>
      <c r="F117" s="43">
        <v>3520</v>
      </c>
      <c r="G117" s="48">
        <v>5.2050000000000001</v>
      </c>
      <c r="H117" s="43">
        <v>0</v>
      </c>
      <c r="I117" s="47">
        <v>0</v>
      </c>
      <c r="J117" s="71">
        <f>SUM(E113:E117)/SUM(C113:C117)</f>
        <v>5.2331979513444296</v>
      </c>
      <c r="K117" s="39"/>
    </row>
    <row r="118" spans="1:11" ht="15.75" thickBot="1" x14ac:dyDescent="0.3">
      <c r="B118" s="74">
        <v>45763</v>
      </c>
      <c r="C118" s="49">
        <v>2065</v>
      </c>
      <c r="D118" s="42">
        <v>5.3479999999999999</v>
      </c>
      <c r="E118" s="60">
        <f t="shared" si="1"/>
        <v>11043.619999999999</v>
      </c>
      <c r="F118" s="49">
        <v>2065</v>
      </c>
      <c r="G118" s="46">
        <v>5.3479999999999999</v>
      </c>
      <c r="H118" s="49">
        <v>0</v>
      </c>
      <c r="I118" s="46">
        <v>0</v>
      </c>
      <c r="J118" s="71">
        <f>SUM(E118:E127)/SUM(C118)</f>
        <v>5.3479999999999999</v>
      </c>
      <c r="K118" s="39"/>
    </row>
    <row r="119" spans="1:11" hidden="1" x14ac:dyDescent="0.25">
      <c r="B119" s="81">
        <v>45762</v>
      </c>
      <c r="C119" s="49"/>
      <c r="D119" s="42"/>
      <c r="E119" s="59"/>
      <c r="F119" s="49"/>
      <c r="G119" s="46"/>
      <c r="H119" s="41">
        <v>0</v>
      </c>
      <c r="I119" s="42">
        <v>0</v>
      </c>
      <c r="J119" s="57"/>
      <c r="K119" s="39"/>
    </row>
    <row r="120" spans="1:11" hidden="1" x14ac:dyDescent="0.25">
      <c r="B120" s="81">
        <v>45763</v>
      </c>
      <c r="C120" s="49"/>
      <c r="D120" s="42"/>
      <c r="E120" s="59"/>
      <c r="F120" s="49"/>
      <c r="G120" s="46"/>
      <c r="H120" s="41">
        <v>0</v>
      </c>
      <c r="I120" s="42">
        <v>0</v>
      </c>
      <c r="J120" s="57"/>
      <c r="K120" s="39"/>
    </row>
    <row r="121" spans="1:11" hidden="1" x14ac:dyDescent="0.25">
      <c r="B121" s="81">
        <v>45764</v>
      </c>
      <c r="C121" s="49"/>
      <c r="D121" s="42"/>
      <c r="E121" s="59"/>
      <c r="F121" s="49"/>
      <c r="G121" s="46"/>
      <c r="H121" s="41">
        <v>0</v>
      </c>
      <c r="I121" s="46">
        <v>0</v>
      </c>
      <c r="J121" s="46"/>
      <c r="K121" s="39"/>
    </row>
    <row r="122" spans="1:11" ht="15.75" hidden="1" thickBot="1" x14ac:dyDescent="0.3">
      <c r="B122" s="74">
        <v>45765</v>
      </c>
      <c r="C122" s="43"/>
      <c r="D122" s="47"/>
      <c r="E122" s="60"/>
      <c r="F122" s="43"/>
      <c r="G122" s="48"/>
      <c r="H122" s="43">
        <v>0</v>
      </c>
      <c r="I122" s="47">
        <v>0</v>
      </c>
      <c r="J122" s="71"/>
      <c r="K122" s="39"/>
    </row>
    <row r="123" spans="1:11" hidden="1" x14ac:dyDescent="0.25">
      <c r="B123" s="81">
        <v>45766</v>
      </c>
      <c r="C123" s="49"/>
      <c r="D123" s="42"/>
      <c r="E123" s="59"/>
      <c r="F123" s="49"/>
      <c r="G123" s="46"/>
      <c r="H123" s="49">
        <v>0</v>
      </c>
      <c r="I123" s="46">
        <v>0</v>
      </c>
      <c r="J123" s="46"/>
      <c r="K123" s="39"/>
    </row>
    <row r="124" spans="1:11" hidden="1" x14ac:dyDescent="0.25">
      <c r="B124" s="81">
        <v>45767</v>
      </c>
      <c r="C124" s="49"/>
      <c r="D124" s="42"/>
      <c r="E124" s="59"/>
      <c r="F124" s="49"/>
      <c r="G124" s="46"/>
      <c r="H124" s="41">
        <v>0</v>
      </c>
      <c r="I124" s="42">
        <v>0</v>
      </c>
      <c r="J124" s="57"/>
      <c r="K124" s="39"/>
    </row>
    <row r="125" spans="1:11" hidden="1" x14ac:dyDescent="0.25">
      <c r="B125" s="81">
        <v>45768</v>
      </c>
      <c r="C125" s="49"/>
      <c r="D125" s="42"/>
      <c r="E125" s="59"/>
      <c r="F125" s="49"/>
      <c r="G125" s="46"/>
      <c r="H125" s="41">
        <v>0</v>
      </c>
      <c r="I125" s="42">
        <v>0</v>
      </c>
      <c r="J125" s="57"/>
      <c r="K125" s="39"/>
    </row>
    <row r="126" spans="1:11" hidden="1" x14ac:dyDescent="0.25">
      <c r="B126" s="81">
        <v>45769</v>
      </c>
      <c r="C126" s="49"/>
      <c r="D126" s="42"/>
      <c r="E126" s="59"/>
      <c r="F126" s="49"/>
      <c r="G126" s="46"/>
      <c r="H126" s="41">
        <v>0</v>
      </c>
      <c r="I126" s="46">
        <v>0</v>
      </c>
      <c r="J126" s="46"/>
      <c r="K126" s="39"/>
    </row>
    <row r="127" spans="1:11" ht="15.75" hidden="1" thickBot="1" x14ac:dyDescent="0.3">
      <c r="B127" s="74">
        <v>45770</v>
      </c>
      <c r="C127" s="43"/>
      <c r="D127" s="47"/>
      <c r="E127" s="60"/>
      <c r="F127" s="43"/>
      <c r="G127" s="48"/>
      <c r="H127" s="43">
        <v>0</v>
      </c>
      <c r="I127" s="47">
        <v>0</v>
      </c>
      <c r="J127" s="71"/>
      <c r="K127" s="39"/>
    </row>
    <row r="128" spans="1:11" ht="15.75" thickBot="1" x14ac:dyDescent="0.3">
      <c r="A128" s="45"/>
      <c r="B128" s="64" t="s">
        <v>6</v>
      </c>
      <c r="C128" s="61">
        <f>SUM(C12:C127)</f>
        <v>199173</v>
      </c>
      <c r="D128" s="62"/>
      <c r="E128" s="58">
        <f>SUM(E12:E127)</f>
        <v>999997.79700000014</v>
      </c>
      <c r="F128" s="62"/>
      <c r="G128" s="63"/>
      <c r="H128" s="62"/>
      <c r="I128" s="62"/>
      <c r="J128" s="65"/>
      <c r="K128" s="39"/>
    </row>
    <row r="129" spans="2:11" x14ac:dyDescent="0.25">
      <c r="B129" s="39"/>
      <c r="C129" s="39"/>
      <c r="D129" s="39"/>
      <c r="E129" s="66"/>
      <c r="F129" s="39"/>
      <c r="G129" s="39"/>
      <c r="H129" s="39"/>
      <c r="I129" s="39"/>
      <c r="J129" s="39"/>
      <c r="K129" s="39"/>
    </row>
  </sheetData>
  <mergeCells count="3">
    <mergeCell ref="B10:E10"/>
    <mergeCell ref="F10:G10"/>
    <mergeCell ref="H10:I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78391-7257-42CF-80D7-04EBCC64F344}">
  <dimension ref="A1:N1159"/>
  <sheetViews>
    <sheetView zoomScaleNormal="100" workbookViewId="0">
      <selection activeCell="B1" sqref="B1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45707</v>
      </c>
      <c r="G12" s="36">
        <v>45707.398773148147</v>
      </c>
      <c r="H12" s="5" t="s">
        <v>29</v>
      </c>
      <c r="I12" s="7">
        <v>700</v>
      </c>
      <c r="J12" s="67">
        <v>4.9800000000000004</v>
      </c>
      <c r="K12" s="19" t="s">
        <v>14</v>
      </c>
      <c r="L12" s="20" t="s">
        <v>30</v>
      </c>
      <c r="M12" s="30" t="s">
        <v>511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45707</v>
      </c>
      <c r="G13" s="36">
        <v>45707.411412037036</v>
      </c>
      <c r="H13" s="5" t="s">
        <v>29</v>
      </c>
      <c r="I13" s="7">
        <v>469</v>
      </c>
      <c r="J13" s="67">
        <v>4.93</v>
      </c>
      <c r="K13" s="19" t="s">
        <v>14</v>
      </c>
      <c r="L13" s="20" t="s">
        <v>30</v>
      </c>
      <c r="M13" s="30" t="s">
        <v>512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45707</v>
      </c>
      <c r="G14" s="36">
        <v>45707.696319444447</v>
      </c>
      <c r="H14" s="5" t="s">
        <v>29</v>
      </c>
      <c r="I14" s="7">
        <v>500</v>
      </c>
      <c r="J14" s="67">
        <v>5</v>
      </c>
      <c r="K14" s="19" t="s">
        <v>14</v>
      </c>
      <c r="L14" s="20" t="s">
        <v>30</v>
      </c>
      <c r="M14" s="30" t="s">
        <v>513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45707</v>
      </c>
      <c r="G15" s="36">
        <v>45707.716909722221</v>
      </c>
      <c r="H15" s="5" t="s">
        <v>29</v>
      </c>
      <c r="I15" s="7">
        <v>81</v>
      </c>
      <c r="J15" s="67">
        <v>5</v>
      </c>
      <c r="K15" s="19" t="s">
        <v>14</v>
      </c>
      <c r="L15" s="20" t="s">
        <v>30</v>
      </c>
      <c r="M15" s="30" t="s">
        <v>514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45707</v>
      </c>
      <c r="G16" s="36">
        <v>45707.716909722221</v>
      </c>
      <c r="H16" s="5" t="s">
        <v>29</v>
      </c>
      <c r="I16" s="7">
        <v>50</v>
      </c>
      <c r="J16" s="67">
        <v>5</v>
      </c>
      <c r="K16" s="19" t="s">
        <v>14</v>
      </c>
      <c r="L16" s="20" t="s">
        <v>30</v>
      </c>
      <c r="M16" s="30" t="s">
        <v>515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45707</v>
      </c>
      <c r="G17" s="36">
        <v>45707.716909722221</v>
      </c>
      <c r="H17" s="5" t="s">
        <v>29</v>
      </c>
      <c r="I17" s="7">
        <v>500</v>
      </c>
      <c r="J17" s="67">
        <v>5</v>
      </c>
      <c r="K17" s="19" t="s">
        <v>14</v>
      </c>
      <c r="L17" s="20" t="s">
        <v>30</v>
      </c>
      <c r="M17" s="30" t="s">
        <v>515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45708</v>
      </c>
      <c r="G18" s="36">
        <v>45708.397777777776</v>
      </c>
      <c r="H18" s="5" t="s">
        <v>29</v>
      </c>
      <c r="I18" s="7">
        <v>800</v>
      </c>
      <c r="J18" s="67">
        <v>5.01</v>
      </c>
      <c r="K18" s="19" t="s">
        <v>14</v>
      </c>
      <c r="L18" s="20" t="s">
        <v>30</v>
      </c>
      <c r="M18" s="30" t="s">
        <v>516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45708</v>
      </c>
      <c r="G19" s="36">
        <v>45708.54173611111</v>
      </c>
      <c r="H19" s="5" t="s">
        <v>29</v>
      </c>
      <c r="I19" s="7">
        <v>500</v>
      </c>
      <c r="J19" s="67">
        <v>4.99</v>
      </c>
      <c r="K19" s="19" t="s">
        <v>14</v>
      </c>
      <c r="L19" s="20" t="s">
        <v>30</v>
      </c>
      <c r="M19" s="30" t="s">
        <v>517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45708</v>
      </c>
      <c r="G20" s="36">
        <v>45708.553611111114</v>
      </c>
      <c r="H20" s="5" t="s">
        <v>29</v>
      </c>
      <c r="I20" s="7">
        <v>50</v>
      </c>
      <c r="J20" s="67">
        <v>4.9649999999999999</v>
      </c>
      <c r="K20" s="19" t="s">
        <v>14</v>
      </c>
      <c r="L20" s="20" t="s">
        <v>30</v>
      </c>
      <c r="M20" s="30" t="s">
        <v>518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45708</v>
      </c>
      <c r="G21" s="36">
        <v>45708.577118055553</v>
      </c>
      <c r="H21" s="5" t="s">
        <v>29</v>
      </c>
      <c r="I21" s="7">
        <v>450</v>
      </c>
      <c r="J21" s="67">
        <v>4.9649999999999999</v>
      </c>
      <c r="K21" s="19" t="s">
        <v>14</v>
      </c>
      <c r="L21" s="20" t="s">
        <v>30</v>
      </c>
      <c r="M21" s="30" t="s">
        <v>519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45708</v>
      </c>
      <c r="G22" s="36">
        <v>45708.698854166665</v>
      </c>
      <c r="H22" s="5" t="s">
        <v>29</v>
      </c>
      <c r="I22" s="7">
        <v>263</v>
      </c>
      <c r="J22" s="67">
        <v>4.99</v>
      </c>
      <c r="K22" s="19" t="s">
        <v>14</v>
      </c>
      <c r="L22" s="20" t="s">
        <v>30</v>
      </c>
      <c r="M22" s="30" t="s">
        <v>520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45708</v>
      </c>
      <c r="G23" s="36">
        <v>45708.703912037039</v>
      </c>
      <c r="H23" s="5" t="s">
        <v>29</v>
      </c>
      <c r="I23" s="7">
        <v>237</v>
      </c>
      <c r="J23" s="67">
        <v>4.99</v>
      </c>
      <c r="K23" s="19" t="s">
        <v>14</v>
      </c>
      <c r="L23" s="20" t="s">
        <v>30</v>
      </c>
      <c r="M23" s="30" t="s">
        <v>521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45709</v>
      </c>
      <c r="G24" s="36">
        <v>45709.425069444442</v>
      </c>
      <c r="H24" s="5" t="s">
        <v>29</v>
      </c>
      <c r="I24" s="7">
        <v>300</v>
      </c>
      <c r="J24" s="67" t="s">
        <v>522</v>
      </c>
      <c r="K24" s="19" t="s">
        <v>14</v>
      </c>
      <c r="L24" s="20" t="s">
        <v>30</v>
      </c>
      <c r="M24" s="30" t="s">
        <v>523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45709</v>
      </c>
      <c r="G25" s="36">
        <v>45709.449976851851</v>
      </c>
      <c r="H25" s="5" t="s">
        <v>29</v>
      </c>
      <c r="I25" s="7">
        <v>500</v>
      </c>
      <c r="J25" s="67" t="s">
        <v>524</v>
      </c>
      <c r="K25" s="19" t="s">
        <v>14</v>
      </c>
      <c r="L25" s="20" t="s">
        <v>30</v>
      </c>
      <c r="M25" s="30" t="s">
        <v>525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45709</v>
      </c>
      <c r="G26" s="36">
        <v>45709.469050925924</v>
      </c>
      <c r="H26" s="5" t="s">
        <v>29</v>
      </c>
      <c r="I26" s="7">
        <v>43</v>
      </c>
      <c r="J26" s="67" t="s">
        <v>522</v>
      </c>
      <c r="K26" s="19" t="s">
        <v>14</v>
      </c>
      <c r="L26" s="20" t="s">
        <v>30</v>
      </c>
      <c r="M26" s="30" t="s">
        <v>526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45709</v>
      </c>
      <c r="G27" s="36">
        <v>45709.558194444442</v>
      </c>
      <c r="H27" s="5" t="s">
        <v>29</v>
      </c>
      <c r="I27" s="7">
        <v>157</v>
      </c>
      <c r="J27" s="67" t="s">
        <v>522</v>
      </c>
      <c r="K27" s="19" t="s">
        <v>14</v>
      </c>
      <c r="L27" s="20" t="s">
        <v>30</v>
      </c>
      <c r="M27" s="30" t="s">
        <v>527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45709</v>
      </c>
      <c r="G28" s="36">
        <v>45709.568298611113</v>
      </c>
      <c r="H28" s="5" t="s">
        <v>29</v>
      </c>
      <c r="I28" s="7">
        <v>500</v>
      </c>
      <c r="J28" s="67" t="s">
        <v>528</v>
      </c>
      <c r="K28" s="19" t="s">
        <v>14</v>
      </c>
      <c r="L28" s="20" t="s">
        <v>30</v>
      </c>
      <c r="M28" s="30" t="s">
        <v>529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45709</v>
      </c>
      <c r="G29" s="36">
        <v>45709.594166666669</v>
      </c>
      <c r="H29" s="5" t="s">
        <v>29</v>
      </c>
      <c r="I29" s="7">
        <v>266</v>
      </c>
      <c r="J29" s="67" t="s">
        <v>530</v>
      </c>
      <c r="K29" s="19" t="s">
        <v>14</v>
      </c>
      <c r="L29" s="20" t="s">
        <v>30</v>
      </c>
      <c r="M29" s="30" t="s">
        <v>531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45712</v>
      </c>
      <c r="G30" s="36">
        <v>0.39633101851851849</v>
      </c>
      <c r="H30" s="5" t="s">
        <v>29</v>
      </c>
      <c r="I30" s="7">
        <v>1</v>
      </c>
      <c r="J30" s="67" t="s">
        <v>532</v>
      </c>
      <c r="K30" s="19" t="s">
        <v>14</v>
      </c>
      <c r="L30" s="20" t="s">
        <v>30</v>
      </c>
      <c r="M30" s="30" t="s">
        <v>533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45712</v>
      </c>
      <c r="G31" s="36">
        <v>0.47300925925925924</v>
      </c>
      <c r="H31" s="5" t="s">
        <v>29</v>
      </c>
      <c r="I31" s="7">
        <v>50</v>
      </c>
      <c r="J31" s="67" t="s">
        <v>532</v>
      </c>
      <c r="K31" s="19" t="s">
        <v>14</v>
      </c>
      <c r="L31" s="20" t="s">
        <v>30</v>
      </c>
      <c r="M31" s="30" t="s">
        <v>534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45712</v>
      </c>
      <c r="G32" s="36">
        <v>0.57817129629629627</v>
      </c>
      <c r="H32" s="5" t="s">
        <v>29</v>
      </c>
      <c r="I32" s="7">
        <v>199</v>
      </c>
      <c r="J32" s="67" t="s">
        <v>532</v>
      </c>
      <c r="K32" s="19" t="s">
        <v>14</v>
      </c>
      <c r="L32" s="20" t="s">
        <v>30</v>
      </c>
      <c r="M32" s="30" t="s">
        <v>535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45712</v>
      </c>
      <c r="G33" s="36">
        <v>0.57817129629629627</v>
      </c>
      <c r="H33" s="5" t="s">
        <v>29</v>
      </c>
      <c r="I33" s="7">
        <v>250</v>
      </c>
      <c r="J33" s="67" t="s">
        <v>536</v>
      </c>
      <c r="K33" s="19" t="s">
        <v>14</v>
      </c>
      <c r="L33" s="20" t="s">
        <v>30</v>
      </c>
      <c r="M33" s="30" t="s">
        <v>537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45712</v>
      </c>
      <c r="G34" s="36">
        <v>0.57817129629629627</v>
      </c>
      <c r="H34" s="5" t="s">
        <v>29</v>
      </c>
      <c r="I34" s="7">
        <v>250</v>
      </c>
      <c r="J34" s="67" t="s">
        <v>538</v>
      </c>
      <c r="K34" s="19" t="s">
        <v>14</v>
      </c>
      <c r="L34" s="20" t="s">
        <v>30</v>
      </c>
      <c r="M34" s="30" t="s">
        <v>539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45712</v>
      </c>
      <c r="G35" s="36">
        <v>0.62045138888888884</v>
      </c>
      <c r="H35" s="5" t="s">
        <v>29</v>
      </c>
      <c r="I35" s="7">
        <v>250</v>
      </c>
      <c r="J35" s="67" t="s">
        <v>540</v>
      </c>
      <c r="K35" s="19" t="s">
        <v>14</v>
      </c>
      <c r="L35" s="20" t="s">
        <v>30</v>
      </c>
      <c r="M35" s="30" t="s">
        <v>541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45712</v>
      </c>
      <c r="G36" s="36">
        <v>0.62063657407407413</v>
      </c>
      <c r="H36" s="5" t="s">
        <v>29</v>
      </c>
      <c r="I36" s="7">
        <v>250</v>
      </c>
      <c r="J36" s="67" t="s">
        <v>540</v>
      </c>
      <c r="K36" s="19" t="s">
        <v>14</v>
      </c>
      <c r="L36" s="20" t="s">
        <v>30</v>
      </c>
      <c r="M36" s="30" t="s">
        <v>542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45713</v>
      </c>
      <c r="G37" s="36">
        <v>0.41241898148148143</v>
      </c>
      <c r="H37" s="5" t="s">
        <v>29</v>
      </c>
      <c r="I37" s="7">
        <v>250</v>
      </c>
      <c r="J37" s="67" t="s">
        <v>543</v>
      </c>
      <c r="K37" s="19" t="s">
        <v>14</v>
      </c>
      <c r="L37" s="20" t="s">
        <v>30</v>
      </c>
      <c r="M37" s="30" t="s">
        <v>544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45713</v>
      </c>
      <c r="G38" s="36">
        <v>0.41241898148148143</v>
      </c>
      <c r="H38" s="5" t="s">
        <v>29</v>
      </c>
      <c r="I38" s="7">
        <v>250</v>
      </c>
      <c r="J38" s="67" t="s">
        <v>545</v>
      </c>
      <c r="K38" s="19" t="s">
        <v>14</v>
      </c>
      <c r="L38" s="20" t="s">
        <v>30</v>
      </c>
      <c r="M38" s="30" t="s">
        <v>546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45713</v>
      </c>
      <c r="G39" s="36">
        <v>0.41255787037037034</v>
      </c>
      <c r="H39" s="5" t="s">
        <v>29</v>
      </c>
      <c r="I39" s="7">
        <v>250</v>
      </c>
      <c r="J39" s="67" t="s">
        <v>547</v>
      </c>
      <c r="K39" s="19" t="s">
        <v>14</v>
      </c>
      <c r="L39" s="20" t="s">
        <v>30</v>
      </c>
      <c r="M39" s="30" t="s">
        <v>548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45713</v>
      </c>
      <c r="G40" s="36">
        <v>0.41255787037037034</v>
      </c>
      <c r="H40" s="5" t="s">
        <v>29</v>
      </c>
      <c r="I40" s="7">
        <v>250</v>
      </c>
      <c r="J40" s="67" t="s">
        <v>549</v>
      </c>
      <c r="K40" s="19" t="s">
        <v>14</v>
      </c>
      <c r="L40" s="20" t="s">
        <v>30</v>
      </c>
      <c r="M40" s="30" t="s">
        <v>550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45713</v>
      </c>
      <c r="G41" s="36">
        <v>0.44899305555555552</v>
      </c>
      <c r="H41" s="5" t="s">
        <v>29</v>
      </c>
      <c r="I41" s="7">
        <v>250</v>
      </c>
      <c r="J41" s="67" t="s">
        <v>551</v>
      </c>
      <c r="K41" s="19" t="s">
        <v>14</v>
      </c>
      <c r="L41" s="20" t="s">
        <v>30</v>
      </c>
      <c r="M41" s="30" t="s">
        <v>552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45713</v>
      </c>
      <c r="G42" s="36">
        <v>0.44899305555555552</v>
      </c>
      <c r="H42" s="5" t="s">
        <v>29</v>
      </c>
      <c r="I42" s="7">
        <v>250</v>
      </c>
      <c r="J42" s="67" t="s">
        <v>208</v>
      </c>
      <c r="K42" s="19" t="s">
        <v>14</v>
      </c>
      <c r="L42" s="20" t="s">
        <v>30</v>
      </c>
      <c r="M42" s="30" t="s">
        <v>553</v>
      </c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45713</v>
      </c>
      <c r="G43" s="36">
        <v>0.44965277777777773</v>
      </c>
      <c r="H43" s="5" t="s">
        <v>29</v>
      </c>
      <c r="I43" s="7">
        <v>250</v>
      </c>
      <c r="J43" s="67" t="s">
        <v>554</v>
      </c>
      <c r="K43" s="19" t="s">
        <v>14</v>
      </c>
      <c r="L43" s="20" t="s">
        <v>30</v>
      </c>
      <c r="M43" s="30" t="s">
        <v>555</v>
      </c>
    </row>
    <row r="44" spans="1:14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45713</v>
      </c>
      <c r="G44" s="36">
        <v>0.65965277777777775</v>
      </c>
      <c r="H44" s="5" t="s">
        <v>29</v>
      </c>
      <c r="I44" s="7">
        <v>75</v>
      </c>
      <c r="J44" s="67" t="s">
        <v>208</v>
      </c>
      <c r="K44" s="19" t="s">
        <v>14</v>
      </c>
      <c r="L44" s="20" t="s">
        <v>30</v>
      </c>
      <c r="M44" s="30" t="s">
        <v>556</v>
      </c>
      <c r="N44" s="36"/>
    </row>
    <row r="45" spans="1:14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45713</v>
      </c>
      <c r="G45" s="36">
        <v>0.65965277777777775</v>
      </c>
      <c r="H45" s="5" t="s">
        <v>29</v>
      </c>
      <c r="I45" s="7">
        <v>175</v>
      </c>
      <c r="J45" s="67" t="s">
        <v>208</v>
      </c>
      <c r="K45" s="19" t="s">
        <v>14</v>
      </c>
      <c r="L45" s="20" t="s">
        <v>30</v>
      </c>
      <c r="M45" s="30" t="s">
        <v>557</v>
      </c>
      <c r="N45" s="36"/>
    </row>
    <row r="46" spans="1:14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45713</v>
      </c>
      <c r="G46" s="36">
        <v>0.66668981481481471</v>
      </c>
      <c r="H46" s="5" t="s">
        <v>29</v>
      </c>
      <c r="I46" s="7">
        <v>250</v>
      </c>
      <c r="J46" s="67" t="s">
        <v>202</v>
      </c>
      <c r="K46" s="19" t="s">
        <v>14</v>
      </c>
      <c r="L46" s="20" t="s">
        <v>30</v>
      </c>
      <c r="M46" s="30" t="s">
        <v>558</v>
      </c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C09ED-3604-4DAD-B2A5-E1AA5EF3FD44}">
  <dimension ref="A1:N1159"/>
  <sheetViews>
    <sheetView zoomScaleNormal="100" workbookViewId="0">
      <selection activeCell="B1" sqref="B1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45700.711157407408</v>
      </c>
      <c r="G12" s="36">
        <v>45700.711157407408</v>
      </c>
      <c r="H12" s="5" t="s">
        <v>29</v>
      </c>
      <c r="I12" s="7">
        <v>500</v>
      </c>
      <c r="J12" s="67">
        <v>5.0199999999999996</v>
      </c>
      <c r="K12" s="19" t="s">
        <v>14</v>
      </c>
      <c r="L12" s="20" t="s">
        <v>30</v>
      </c>
      <c r="M12" s="30" t="s">
        <v>473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45700.711157407408</v>
      </c>
      <c r="G13" s="36">
        <v>45700.711157407408</v>
      </c>
      <c r="H13" s="5" t="s">
        <v>29</v>
      </c>
      <c r="I13" s="7">
        <v>260</v>
      </c>
      <c r="J13" s="67">
        <v>5.04</v>
      </c>
      <c r="K13" s="19" t="s">
        <v>14</v>
      </c>
      <c r="L13" s="20" t="s">
        <v>30</v>
      </c>
      <c r="M13" s="30" t="s">
        <v>474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45700.694074074076</v>
      </c>
      <c r="G14" s="36">
        <v>45700.694074074076</v>
      </c>
      <c r="H14" s="5" t="s">
        <v>29</v>
      </c>
      <c r="I14" s="7">
        <v>140</v>
      </c>
      <c r="J14" s="67">
        <v>5.04</v>
      </c>
      <c r="K14" s="19" t="s">
        <v>14</v>
      </c>
      <c r="L14" s="20" t="s">
        <v>30</v>
      </c>
      <c r="M14" s="30" t="s">
        <v>475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45700.593981481485</v>
      </c>
      <c r="G15" s="36">
        <v>45700.593981481485</v>
      </c>
      <c r="H15" s="5" t="s">
        <v>29</v>
      </c>
      <c r="I15" s="7">
        <v>100</v>
      </c>
      <c r="J15" s="67">
        <v>5.03</v>
      </c>
      <c r="K15" s="19" t="s">
        <v>14</v>
      </c>
      <c r="L15" s="20" t="s">
        <v>30</v>
      </c>
      <c r="M15" s="30" t="s">
        <v>476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45700.534710648149</v>
      </c>
      <c r="G16" s="36">
        <v>45700.534710648149</v>
      </c>
      <c r="H16" s="5" t="s">
        <v>29</v>
      </c>
      <c r="I16" s="7">
        <v>300</v>
      </c>
      <c r="J16" s="67">
        <v>5.05</v>
      </c>
      <c r="K16" s="19" t="s">
        <v>14</v>
      </c>
      <c r="L16" s="20" t="s">
        <v>30</v>
      </c>
      <c r="M16" s="30" t="s">
        <v>477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45700.532731481479</v>
      </c>
      <c r="G17" s="36">
        <v>45700.532731481479</v>
      </c>
      <c r="H17" s="5" t="s">
        <v>29</v>
      </c>
      <c r="I17" s="7">
        <v>250</v>
      </c>
      <c r="J17" s="67">
        <v>5.05</v>
      </c>
      <c r="K17" s="19" t="s">
        <v>14</v>
      </c>
      <c r="L17" s="20" t="s">
        <v>30</v>
      </c>
      <c r="M17" s="30" t="s">
        <v>478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45700.520312499997</v>
      </c>
      <c r="G18" s="36">
        <v>45700.520312499997</v>
      </c>
      <c r="H18" s="5" t="s">
        <v>29</v>
      </c>
      <c r="I18" s="7">
        <v>500</v>
      </c>
      <c r="J18" s="67">
        <v>5.09</v>
      </c>
      <c r="K18" s="19" t="s">
        <v>14</v>
      </c>
      <c r="L18" s="20" t="s">
        <v>30</v>
      </c>
      <c r="M18" s="30" t="s">
        <v>479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45701.5315162037</v>
      </c>
      <c r="G19" s="36">
        <v>45701.5315162037</v>
      </c>
      <c r="H19" s="5" t="s">
        <v>29</v>
      </c>
      <c r="I19" s="7">
        <v>500</v>
      </c>
      <c r="J19" s="67">
        <v>5.0199999999999996</v>
      </c>
      <c r="K19" s="19" t="s">
        <v>14</v>
      </c>
      <c r="L19" s="20" t="s">
        <v>30</v>
      </c>
      <c r="M19" s="30" t="s">
        <v>480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45701.505648148152</v>
      </c>
      <c r="G20" s="36">
        <v>45701.505648148152</v>
      </c>
      <c r="H20" s="5" t="s">
        <v>29</v>
      </c>
      <c r="I20" s="7">
        <v>500</v>
      </c>
      <c r="J20" s="67">
        <v>5.05</v>
      </c>
      <c r="K20" s="19" t="s">
        <v>14</v>
      </c>
      <c r="L20" s="20" t="s">
        <v>30</v>
      </c>
      <c r="M20" s="30" t="s">
        <v>481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45701.411921296298</v>
      </c>
      <c r="G21" s="36">
        <v>45701.411921296298</v>
      </c>
      <c r="H21" s="5" t="s">
        <v>29</v>
      </c>
      <c r="I21" s="7">
        <v>600</v>
      </c>
      <c r="J21" s="67">
        <v>5.09</v>
      </c>
      <c r="K21" s="19" t="s">
        <v>14</v>
      </c>
      <c r="L21" s="20" t="s">
        <v>30</v>
      </c>
      <c r="M21" s="30" t="s">
        <v>482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45702.721620370372</v>
      </c>
      <c r="G22" s="36">
        <v>45702.721620370372</v>
      </c>
      <c r="H22" s="5" t="s">
        <v>29</v>
      </c>
      <c r="I22" s="7">
        <v>45</v>
      </c>
      <c r="J22" s="67">
        <v>4.9800000000000004</v>
      </c>
      <c r="K22" s="19" t="s">
        <v>14</v>
      </c>
      <c r="L22" s="20" t="s">
        <v>30</v>
      </c>
      <c r="M22" s="30" t="s">
        <v>483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45702.719537037039</v>
      </c>
      <c r="G23" s="36">
        <v>45702.719537037039</v>
      </c>
      <c r="H23" s="5" t="s">
        <v>29</v>
      </c>
      <c r="I23" s="7">
        <v>45</v>
      </c>
      <c r="J23" s="67">
        <v>4.9800000000000004</v>
      </c>
      <c r="K23" s="19" t="s">
        <v>14</v>
      </c>
      <c r="L23" s="20" t="s">
        <v>30</v>
      </c>
      <c r="M23" s="30" t="s">
        <v>484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45702.718842592592</v>
      </c>
      <c r="G24" s="36">
        <v>45702.718842592592</v>
      </c>
      <c r="H24" s="5" t="s">
        <v>29</v>
      </c>
      <c r="I24" s="7">
        <v>48</v>
      </c>
      <c r="J24" s="67">
        <v>4.9800000000000004</v>
      </c>
      <c r="K24" s="19" t="s">
        <v>14</v>
      </c>
      <c r="L24" s="20" t="s">
        <v>30</v>
      </c>
      <c r="M24" s="30" t="s">
        <v>485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45702.717453703706</v>
      </c>
      <c r="G25" s="36">
        <v>45702.717453703706</v>
      </c>
      <c r="H25" s="5" t="s">
        <v>29</v>
      </c>
      <c r="I25" s="7">
        <v>40</v>
      </c>
      <c r="J25" s="67">
        <v>4.97</v>
      </c>
      <c r="K25" s="19" t="s">
        <v>14</v>
      </c>
      <c r="L25" s="20" t="s">
        <v>30</v>
      </c>
      <c r="M25" s="30" t="s">
        <v>486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45702.716064814813</v>
      </c>
      <c r="G26" s="36">
        <v>45702.716064814813</v>
      </c>
      <c r="H26" s="5" t="s">
        <v>29</v>
      </c>
      <c r="I26" s="7">
        <v>41</v>
      </c>
      <c r="J26" s="67">
        <v>4.97</v>
      </c>
      <c r="K26" s="19" t="s">
        <v>14</v>
      </c>
      <c r="L26" s="20" t="s">
        <v>30</v>
      </c>
      <c r="M26" s="30" t="s">
        <v>487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45702.715370370373</v>
      </c>
      <c r="G27" s="36">
        <v>45702.715370370373</v>
      </c>
      <c r="H27" s="5" t="s">
        <v>29</v>
      </c>
      <c r="I27" s="7">
        <v>41</v>
      </c>
      <c r="J27" s="67">
        <v>4.97</v>
      </c>
      <c r="K27" s="19" t="s">
        <v>14</v>
      </c>
      <c r="L27" s="20" t="s">
        <v>30</v>
      </c>
      <c r="M27" s="30" t="s">
        <v>488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45702.71398148148</v>
      </c>
      <c r="G28" s="36">
        <v>45702.71398148148</v>
      </c>
      <c r="H28" s="5" t="s">
        <v>29</v>
      </c>
      <c r="I28" s="7">
        <v>15</v>
      </c>
      <c r="J28" s="67">
        <v>4.97</v>
      </c>
      <c r="K28" s="19" t="s">
        <v>14</v>
      </c>
      <c r="L28" s="20" t="s">
        <v>30</v>
      </c>
      <c r="M28" s="30" t="s">
        <v>489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45702.708425925928</v>
      </c>
      <c r="G29" s="36">
        <v>45702.708425925928</v>
      </c>
      <c r="H29" s="5" t="s">
        <v>29</v>
      </c>
      <c r="I29" s="7">
        <v>141</v>
      </c>
      <c r="J29" s="67">
        <v>4.97</v>
      </c>
      <c r="K29" s="19" t="s">
        <v>14</v>
      </c>
      <c r="L29" s="20" t="s">
        <v>30</v>
      </c>
      <c r="M29" s="30" t="s">
        <v>490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45702.708425925928</v>
      </c>
      <c r="G30" s="36">
        <v>45702.708425925928</v>
      </c>
      <c r="H30" s="5" t="s">
        <v>29</v>
      </c>
      <c r="I30" s="7">
        <v>3</v>
      </c>
      <c r="J30" s="67">
        <v>4.97</v>
      </c>
      <c r="K30" s="19" t="s">
        <v>14</v>
      </c>
      <c r="L30" s="20" t="s">
        <v>30</v>
      </c>
      <c r="M30" s="30" t="s">
        <v>491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45702.698703703703</v>
      </c>
      <c r="G31" s="36">
        <v>45702.698703703703</v>
      </c>
      <c r="H31" s="5" t="s">
        <v>29</v>
      </c>
      <c r="I31" s="7">
        <v>1</v>
      </c>
      <c r="J31" s="67">
        <v>4.97</v>
      </c>
      <c r="K31" s="19" t="s">
        <v>14</v>
      </c>
      <c r="L31" s="20" t="s">
        <v>30</v>
      </c>
      <c r="M31" s="30" t="s">
        <v>492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45702.645428240743</v>
      </c>
      <c r="G32" s="36">
        <v>45702.645428240743</v>
      </c>
      <c r="H32" s="5" t="s">
        <v>29</v>
      </c>
      <c r="I32" s="7">
        <v>19</v>
      </c>
      <c r="J32" s="67">
        <v>4.93</v>
      </c>
      <c r="K32" s="19" t="s">
        <v>14</v>
      </c>
      <c r="L32" s="20" t="s">
        <v>30</v>
      </c>
      <c r="M32" s="30" t="s">
        <v>493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45702.616307870368</v>
      </c>
      <c r="G33" s="36">
        <v>45702.616307870368</v>
      </c>
      <c r="H33" s="5" t="s">
        <v>29</v>
      </c>
      <c r="I33" s="7">
        <v>262</v>
      </c>
      <c r="J33" s="67">
        <v>4.99</v>
      </c>
      <c r="K33" s="19" t="s">
        <v>14</v>
      </c>
      <c r="L33" s="20" t="s">
        <v>30</v>
      </c>
      <c r="M33" s="30" t="s">
        <v>494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45702.613854166666</v>
      </c>
      <c r="G34" s="36">
        <v>45702.613854166666</v>
      </c>
      <c r="H34" s="5" t="s">
        <v>29</v>
      </c>
      <c r="I34" s="7">
        <v>238</v>
      </c>
      <c r="J34" s="67">
        <v>4.99</v>
      </c>
      <c r="K34" s="19" t="s">
        <v>14</v>
      </c>
      <c r="L34" s="20" t="s">
        <v>30</v>
      </c>
      <c r="M34" s="30" t="s">
        <v>495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45702.411956018521</v>
      </c>
      <c r="G35" s="36">
        <v>45702.411956018521</v>
      </c>
      <c r="H35" s="5" t="s">
        <v>29</v>
      </c>
      <c r="I35" s="7">
        <v>500</v>
      </c>
      <c r="J35" s="67">
        <v>5</v>
      </c>
      <c r="K35" s="19" t="s">
        <v>14</v>
      </c>
      <c r="L35" s="20" t="s">
        <v>30</v>
      </c>
      <c r="M35" s="30" t="s">
        <v>496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45702.384421296294</v>
      </c>
      <c r="G36" s="36">
        <v>45702.384421296294</v>
      </c>
      <c r="H36" s="5" t="s">
        <v>29</v>
      </c>
      <c r="I36" s="7">
        <v>750</v>
      </c>
      <c r="J36" s="67">
        <v>5.05</v>
      </c>
      <c r="K36" s="19" t="s">
        <v>14</v>
      </c>
      <c r="L36" s="20" t="s">
        <v>30</v>
      </c>
      <c r="M36" s="30" t="s">
        <v>497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45705</v>
      </c>
      <c r="G37" s="36">
        <v>45705.708993055552</v>
      </c>
      <c r="H37" s="5" t="s">
        <v>29</v>
      </c>
      <c r="I37" s="7">
        <v>500</v>
      </c>
      <c r="J37" s="67">
        <v>5.05</v>
      </c>
      <c r="K37" s="19" t="s">
        <v>14</v>
      </c>
      <c r="L37" s="20" t="s">
        <v>30</v>
      </c>
      <c r="M37" s="30" t="s">
        <v>498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45705</v>
      </c>
      <c r="G38" s="36">
        <v>45705.682268518518</v>
      </c>
      <c r="H38" s="5" t="s">
        <v>29</v>
      </c>
      <c r="I38" s="7">
        <v>372</v>
      </c>
      <c r="J38" s="67">
        <v>5.05</v>
      </c>
      <c r="K38" s="19" t="s">
        <v>14</v>
      </c>
      <c r="L38" s="20" t="s">
        <v>30</v>
      </c>
      <c r="M38" s="30" t="s">
        <v>499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45705</v>
      </c>
      <c r="G39" s="36">
        <v>45705.682222222225</v>
      </c>
      <c r="H39" s="5" t="s">
        <v>29</v>
      </c>
      <c r="I39" s="7">
        <v>128</v>
      </c>
      <c r="J39" s="67">
        <v>5.03</v>
      </c>
      <c r="K39" s="19" t="s">
        <v>14</v>
      </c>
      <c r="L39" s="20" t="s">
        <v>30</v>
      </c>
      <c r="M39" s="30" t="s">
        <v>500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45705</v>
      </c>
      <c r="G40" s="36">
        <v>45705.605347222219</v>
      </c>
      <c r="H40" s="5" t="s">
        <v>29</v>
      </c>
      <c r="I40" s="7">
        <v>50</v>
      </c>
      <c r="J40" s="67">
        <v>5.05</v>
      </c>
      <c r="K40" s="19" t="s">
        <v>14</v>
      </c>
      <c r="L40" s="20" t="s">
        <v>30</v>
      </c>
      <c r="M40" s="30" t="s">
        <v>501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45705</v>
      </c>
      <c r="G41" s="36">
        <v>45705.605347222219</v>
      </c>
      <c r="H41" s="5" t="s">
        <v>29</v>
      </c>
      <c r="I41" s="7">
        <v>400</v>
      </c>
      <c r="J41" s="67">
        <v>5.03</v>
      </c>
      <c r="K41" s="19" t="s">
        <v>14</v>
      </c>
      <c r="L41" s="20" t="s">
        <v>30</v>
      </c>
      <c r="M41" s="30" t="s">
        <v>502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45705</v>
      </c>
      <c r="G42" s="36">
        <v>45705.498171296298</v>
      </c>
      <c r="H42" s="5" t="s">
        <v>29</v>
      </c>
      <c r="I42" s="7">
        <v>50</v>
      </c>
      <c r="J42" s="67">
        <v>5.0199999999999996</v>
      </c>
      <c r="K42" s="19" t="s">
        <v>14</v>
      </c>
      <c r="L42" s="20" t="s">
        <v>30</v>
      </c>
      <c r="M42" s="30" t="s">
        <v>503</v>
      </c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45705</v>
      </c>
      <c r="G43" s="36">
        <v>45705.47934027778</v>
      </c>
      <c r="H43" s="5" t="s">
        <v>29</v>
      </c>
      <c r="I43" s="7">
        <v>850</v>
      </c>
      <c r="J43" s="67">
        <v>5.05</v>
      </c>
      <c r="K43" s="19" t="s">
        <v>14</v>
      </c>
      <c r="L43" s="20" t="s">
        <v>30</v>
      </c>
      <c r="M43" s="30" t="s">
        <v>504</v>
      </c>
    </row>
    <row r="44" spans="1:14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45706</v>
      </c>
      <c r="G44" s="36">
        <v>45706.409050925926</v>
      </c>
      <c r="H44" s="5" t="s">
        <v>29</v>
      </c>
      <c r="I44" s="7">
        <v>600</v>
      </c>
      <c r="J44" s="67">
        <v>5</v>
      </c>
      <c r="K44" s="19" t="s">
        <v>14</v>
      </c>
      <c r="L44" s="20" t="s">
        <v>30</v>
      </c>
      <c r="M44" s="30" t="s">
        <v>505</v>
      </c>
      <c r="N44" s="36"/>
    </row>
    <row r="45" spans="1:14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45706</v>
      </c>
      <c r="G45" s="36">
        <v>45706.472222222219</v>
      </c>
      <c r="H45" s="5" t="s">
        <v>29</v>
      </c>
      <c r="I45" s="7">
        <v>500</v>
      </c>
      <c r="J45" s="67">
        <v>5</v>
      </c>
      <c r="K45" s="19" t="s">
        <v>14</v>
      </c>
      <c r="L45" s="20" t="s">
        <v>30</v>
      </c>
      <c r="M45" s="30" t="s">
        <v>506</v>
      </c>
      <c r="N45" s="36"/>
    </row>
    <row r="46" spans="1:14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45706</v>
      </c>
      <c r="G46" s="36">
        <v>45706.564583333333</v>
      </c>
      <c r="H46" s="5" t="s">
        <v>29</v>
      </c>
      <c r="I46" s="7">
        <v>200</v>
      </c>
      <c r="J46" s="67">
        <v>4.95</v>
      </c>
      <c r="K46" s="19" t="s">
        <v>14</v>
      </c>
      <c r="L46" s="20" t="s">
        <v>30</v>
      </c>
      <c r="M46" s="30" t="s">
        <v>507</v>
      </c>
      <c r="N46" s="36"/>
    </row>
    <row r="47" spans="1:14" ht="15" x14ac:dyDescent="0.25">
      <c r="A47" s="1"/>
      <c r="B47" s="2" t="s">
        <v>33</v>
      </c>
      <c r="C47" s="29" t="s">
        <v>16</v>
      </c>
      <c r="D47" s="2" t="s">
        <v>27</v>
      </c>
      <c r="E47" s="2" t="s">
        <v>28</v>
      </c>
      <c r="F47" s="31">
        <v>45706</v>
      </c>
      <c r="G47" s="36">
        <v>45706.590752314813</v>
      </c>
      <c r="H47" s="5" t="s">
        <v>29</v>
      </c>
      <c r="I47" s="7">
        <v>45</v>
      </c>
      <c r="J47" s="67">
        <v>4.95</v>
      </c>
      <c r="K47" s="19" t="s">
        <v>14</v>
      </c>
      <c r="L47" s="20" t="s">
        <v>30</v>
      </c>
      <c r="M47" s="30" t="s">
        <v>508</v>
      </c>
      <c r="N47" s="36"/>
    </row>
    <row r="48" spans="1:14" ht="15" x14ac:dyDescent="0.25">
      <c r="A48" s="1"/>
      <c r="B48" s="2" t="s">
        <v>33</v>
      </c>
      <c r="C48" s="29" t="s">
        <v>16</v>
      </c>
      <c r="D48" s="2" t="s">
        <v>27</v>
      </c>
      <c r="E48" s="2" t="s">
        <v>28</v>
      </c>
      <c r="F48" s="31">
        <v>45706</v>
      </c>
      <c r="G48" s="36">
        <v>45706.59716435185</v>
      </c>
      <c r="H48" s="5" t="s">
        <v>29</v>
      </c>
      <c r="I48" s="7">
        <v>255</v>
      </c>
      <c r="J48" s="67">
        <v>4.95</v>
      </c>
      <c r="K48" s="19" t="s">
        <v>14</v>
      </c>
      <c r="L48" s="20" t="s">
        <v>30</v>
      </c>
      <c r="M48" s="30" t="s">
        <v>509</v>
      </c>
      <c r="N48" s="36"/>
    </row>
    <row r="49" spans="1:14" ht="15" x14ac:dyDescent="0.25">
      <c r="A49" s="1"/>
      <c r="B49" s="2" t="s">
        <v>33</v>
      </c>
      <c r="C49" s="29" t="s">
        <v>16</v>
      </c>
      <c r="D49" s="2" t="s">
        <v>27</v>
      </c>
      <c r="E49" s="2" t="s">
        <v>28</v>
      </c>
      <c r="F49" s="31">
        <v>45706</v>
      </c>
      <c r="G49" s="36">
        <v>45706.707638888889</v>
      </c>
      <c r="H49" s="5" t="s">
        <v>29</v>
      </c>
      <c r="I49" s="7">
        <v>500</v>
      </c>
      <c r="J49" s="67">
        <v>4.95</v>
      </c>
      <c r="K49" s="19" t="s">
        <v>14</v>
      </c>
      <c r="L49" s="20" t="s">
        <v>30</v>
      </c>
      <c r="M49" s="30" t="s">
        <v>510</v>
      </c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F1E99-30F6-4673-A559-79EEEA4785F5}">
  <dimension ref="A1:N1159"/>
  <sheetViews>
    <sheetView topLeftCell="A9" zoomScaleNormal="100" workbookViewId="0">
      <selection activeCell="B1" sqref="B1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45693.378101851849</v>
      </c>
      <c r="G12" s="36">
        <v>45693.383067129631</v>
      </c>
      <c r="H12" s="5" t="s">
        <v>29</v>
      </c>
      <c r="I12" s="7">
        <v>500</v>
      </c>
      <c r="J12" s="67">
        <v>5</v>
      </c>
      <c r="K12" s="19" t="s">
        <v>14</v>
      </c>
      <c r="L12" s="20" t="s">
        <v>30</v>
      </c>
      <c r="M12" s="30" t="s">
        <v>442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45693.378101851849</v>
      </c>
      <c r="G13" s="36">
        <v>45693.467627314814</v>
      </c>
      <c r="H13" s="5" t="s">
        <v>29</v>
      </c>
      <c r="I13" s="7">
        <v>450</v>
      </c>
      <c r="J13" s="67">
        <v>5</v>
      </c>
      <c r="K13" s="19" t="s">
        <v>14</v>
      </c>
      <c r="L13" s="20" t="s">
        <v>30</v>
      </c>
      <c r="M13" s="30" t="s">
        <v>443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45693.378101851849</v>
      </c>
      <c r="G14" s="36">
        <v>45693.675393518519</v>
      </c>
      <c r="H14" s="5" t="s">
        <v>29</v>
      </c>
      <c r="I14" s="7">
        <v>500</v>
      </c>
      <c r="J14" s="67">
        <v>5.05</v>
      </c>
      <c r="K14" s="19" t="s">
        <v>14</v>
      </c>
      <c r="L14" s="20" t="s">
        <v>30</v>
      </c>
      <c r="M14" s="30" t="s">
        <v>444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45693.378101851849</v>
      </c>
      <c r="G15" s="36">
        <v>45693.695335648146</v>
      </c>
      <c r="H15" s="5" t="s">
        <v>29</v>
      </c>
      <c r="I15" s="7">
        <v>500</v>
      </c>
      <c r="J15" s="67">
        <v>5</v>
      </c>
      <c r="K15" s="19" t="s">
        <v>14</v>
      </c>
      <c r="L15" s="20" t="s">
        <v>30</v>
      </c>
      <c r="M15" s="30" t="s">
        <v>445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45694.378101851849</v>
      </c>
      <c r="G16" s="36">
        <v>45694.388842592591</v>
      </c>
      <c r="H16" s="5" t="s">
        <v>29</v>
      </c>
      <c r="I16" s="7">
        <v>480</v>
      </c>
      <c r="J16" s="67">
        <v>5.03</v>
      </c>
      <c r="K16" s="19" t="s">
        <v>14</v>
      </c>
      <c r="L16" s="20" t="s">
        <v>30</v>
      </c>
      <c r="M16" s="30" t="s">
        <v>446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45694.378101851849</v>
      </c>
      <c r="G17" s="36">
        <v>45694.482141203705</v>
      </c>
      <c r="H17" s="5" t="s">
        <v>29</v>
      </c>
      <c r="I17" s="7">
        <v>277</v>
      </c>
      <c r="J17" s="67">
        <v>5</v>
      </c>
      <c r="K17" s="19" t="s">
        <v>14</v>
      </c>
      <c r="L17" s="20" t="s">
        <v>30</v>
      </c>
      <c r="M17" s="30" t="s">
        <v>447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45694.378101851849</v>
      </c>
      <c r="G18" s="36">
        <v>45694.553784722222</v>
      </c>
      <c r="H18" s="5" t="s">
        <v>29</v>
      </c>
      <c r="I18" s="7">
        <v>2</v>
      </c>
      <c r="J18" s="67">
        <v>5</v>
      </c>
      <c r="K18" s="19" t="s">
        <v>14</v>
      </c>
      <c r="L18" s="20" t="s">
        <v>30</v>
      </c>
      <c r="M18" s="30" t="s">
        <v>448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45694.378101851849</v>
      </c>
      <c r="G19" s="36">
        <v>45694.559027777781</v>
      </c>
      <c r="H19" s="5" t="s">
        <v>29</v>
      </c>
      <c r="I19" s="7">
        <v>84</v>
      </c>
      <c r="J19" s="67">
        <v>5</v>
      </c>
      <c r="K19" s="19" t="s">
        <v>14</v>
      </c>
      <c r="L19" s="20" t="s">
        <v>30</v>
      </c>
      <c r="M19" s="30" t="s">
        <v>449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45694.378101851849</v>
      </c>
      <c r="G20" s="36">
        <v>45694.623298611114</v>
      </c>
      <c r="H20" s="5" t="s">
        <v>29</v>
      </c>
      <c r="I20" s="7">
        <v>137</v>
      </c>
      <c r="J20" s="67">
        <v>5.0199999999999996</v>
      </c>
      <c r="K20" s="19" t="s">
        <v>14</v>
      </c>
      <c r="L20" s="20" t="s">
        <v>30</v>
      </c>
      <c r="M20" s="30" t="s">
        <v>450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45694.378101851849</v>
      </c>
      <c r="G21" s="36">
        <v>45694.623298611114</v>
      </c>
      <c r="H21" s="5" t="s">
        <v>29</v>
      </c>
      <c r="I21" s="7">
        <v>500</v>
      </c>
      <c r="J21" s="67">
        <v>5.0199999999999996</v>
      </c>
      <c r="K21" s="19" t="s">
        <v>14</v>
      </c>
      <c r="L21" s="20" t="s">
        <v>30</v>
      </c>
      <c r="M21" s="30" t="s">
        <v>450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45695.378101851849</v>
      </c>
      <c r="G22" s="36">
        <v>45695.643159722225</v>
      </c>
      <c r="H22" s="5" t="s">
        <v>29</v>
      </c>
      <c r="I22" s="7">
        <v>500</v>
      </c>
      <c r="J22" s="67">
        <v>5</v>
      </c>
      <c r="K22" s="19" t="s">
        <v>14</v>
      </c>
      <c r="L22" s="20" t="s">
        <v>30</v>
      </c>
      <c r="M22" s="30" t="s">
        <v>459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45695.378101851849</v>
      </c>
      <c r="G23" s="36">
        <v>45695.585266203707</v>
      </c>
      <c r="H23" s="5" t="s">
        <v>29</v>
      </c>
      <c r="I23" s="7">
        <v>481</v>
      </c>
      <c r="J23" s="67">
        <v>5.04</v>
      </c>
      <c r="K23" s="19" t="s">
        <v>14</v>
      </c>
      <c r="L23" s="20" t="s">
        <v>30</v>
      </c>
      <c r="M23" s="30" t="s">
        <v>460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45695.378101851849</v>
      </c>
      <c r="G24" s="36">
        <v>45695.584386574075</v>
      </c>
      <c r="H24" s="5" t="s">
        <v>29</v>
      </c>
      <c r="I24" s="7">
        <v>19</v>
      </c>
      <c r="J24" s="67">
        <v>5.04</v>
      </c>
      <c r="K24" s="19" t="s">
        <v>14</v>
      </c>
      <c r="L24" s="20" t="s">
        <v>30</v>
      </c>
      <c r="M24" s="30" t="s">
        <v>461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45695.378101851849</v>
      </c>
      <c r="G25" s="36">
        <v>45695.439386574071</v>
      </c>
      <c r="H25" s="5" t="s">
        <v>29</v>
      </c>
      <c r="I25" s="7">
        <v>666</v>
      </c>
      <c r="J25" s="67">
        <v>5</v>
      </c>
      <c r="K25" s="19" t="s">
        <v>14</v>
      </c>
      <c r="L25" s="20" t="s">
        <v>30</v>
      </c>
      <c r="M25" s="30" t="s">
        <v>462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45695.378101851849</v>
      </c>
      <c r="G26" s="36">
        <v>45695.433437500003</v>
      </c>
      <c r="H26" s="5" t="s">
        <v>29</v>
      </c>
      <c r="I26" s="7">
        <v>19</v>
      </c>
      <c r="J26" s="67">
        <v>5</v>
      </c>
      <c r="K26" s="19" t="s">
        <v>14</v>
      </c>
      <c r="L26" s="20" t="s">
        <v>30</v>
      </c>
      <c r="M26" s="30" t="s">
        <v>463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45695.378101851849</v>
      </c>
      <c r="G27" s="36">
        <v>45695.391550925924</v>
      </c>
      <c r="H27" s="5" t="s">
        <v>29</v>
      </c>
      <c r="I27" s="7">
        <v>265</v>
      </c>
      <c r="J27" s="67">
        <v>5</v>
      </c>
      <c r="K27" s="19" t="s">
        <v>14</v>
      </c>
      <c r="L27" s="20" t="s">
        <v>30</v>
      </c>
      <c r="M27" s="30" t="s">
        <v>464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45698.378101851849</v>
      </c>
      <c r="G28" s="36">
        <v>45698.706064814818</v>
      </c>
      <c r="H28" s="5" t="s">
        <v>29</v>
      </c>
      <c r="I28" s="7">
        <v>153</v>
      </c>
      <c r="J28" s="67">
        <v>5.03</v>
      </c>
      <c r="K28" s="19" t="s">
        <v>14</v>
      </c>
      <c r="L28" s="20" t="s">
        <v>30</v>
      </c>
      <c r="M28" s="30" t="s">
        <v>451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45698.378101851849</v>
      </c>
      <c r="G29" s="36">
        <v>45698.647615740738</v>
      </c>
      <c r="H29" s="5" t="s">
        <v>29</v>
      </c>
      <c r="I29" s="7">
        <v>19</v>
      </c>
      <c r="J29" s="67">
        <v>4.99</v>
      </c>
      <c r="K29" s="19" t="s">
        <v>14</v>
      </c>
      <c r="L29" s="20" t="s">
        <v>30</v>
      </c>
      <c r="M29" s="30" t="s">
        <v>452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45698.378101851849</v>
      </c>
      <c r="G30" s="36">
        <v>45698.633831018517</v>
      </c>
      <c r="H30" s="5" t="s">
        <v>29</v>
      </c>
      <c r="I30" s="7">
        <v>399</v>
      </c>
      <c r="J30" s="67">
        <v>4.99</v>
      </c>
      <c r="K30" s="19" t="s">
        <v>14</v>
      </c>
      <c r="L30" s="20" t="s">
        <v>30</v>
      </c>
      <c r="M30" s="30" t="s">
        <v>453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45698.378101851849</v>
      </c>
      <c r="G31" s="36">
        <v>45698.619050925925</v>
      </c>
      <c r="H31" s="5" t="s">
        <v>29</v>
      </c>
      <c r="I31" s="7">
        <v>19</v>
      </c>
      <c r="J31" s="67">
        <v>4.99</v>
      </c>
      <c r="K31" s="19" t="s">
        <v>14</v>
      </c>
      <c r="L31" s="20" t="s">
        <v>30</v>
      </c>
      <c r="M31" s="30" t="s">
        <v>454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45698.378101851849</v>
      </c>
      <c r="G32" s="36">
        <v>45698.585451388892</v>
      </c>
      <c r="H32" s="5" t="s">
        <v>29</v>
      </c>
      <c r="I32" s="7">
        <v>412</v>
      </c>
      <c r="J32" s="67">
        <v>5.03</v>
      </c>
      <c r="K32" s="19" t="s">
        <v>14</v>
      </c>
      <c r="L32" s="20" t="s">
        <v>30</v>
      </c>
      <c r="M32" s="30" t="s">
        <v>455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45698.378101851849</v>
      </c>
      <c r="G33" s="36">
        <v>45698.57917824074</v>
      </c>
      <c r="H33" s="5" t="s">
        <v>29</v>
      </c>
      <c r="I33" s="7">
        <v>500</v>
      </c>
      <c r="J33" s="67">
        <v>5.05</v>
      </c>
      <c r="K33" s="19" t="s">
        <v>14</v>
      </c>
      <c r="L33" s="20" t="s">
        <v>30</v>
      </c>
      <c r="M33" s="30" t="s">
        <v>456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45698.378101851849</v>
      </c>
      <c r="G34" s="36">
        <v>45698.514131944445</v>
      </c>
      <c r="H34" s="5" t="s">
        <v>29</v>
      </c>
      <c r="I34" s="7">
        <v>19</v>
      </c>
      <c r="J34" s="67">
        <v>5.03</v>
      </c>
      <c r="K34" s="19" t="s">
        <v>14</v>
      </c>
      <c r="L34" s="20" t="s">
        <v>30</v>
      </c>
      <c r="M34" s="30" t="s">
        <v>457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45698.378101851849</v>
      </c>
      <c r="G35" s="36">
        <v>45698.416145833333</v>
      </c>
      <c r="H35" s="5" t="s">
        <v>29</v>
      </c>
      <c r="I35" s="7">
        <v>19</v>
      </c>
      <c r="J35" s="67">
        <v>5.03</v>
      </c>
      <c r="K35" s="19" t="s">
        <v>14</v>
      </c>
      <c r="L35" s="20" t="s">
        <v>30</v>
      </c>
      <c r="M35" s="30" t="s">
        <v>458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45699.378101851849</v>
      </c>
      <c r="G36" s="36">
        <v>45699.721747685187</v>
      </c>
      <c r="H36" s="5" t="s">
        <v>29</v>
      </c>
      <c r="I36" s="7">
        <v>128</v>
      </c>
      <c r="J36" s="67">
        <v>5.0599999999999996</v>
      </c>
      <c r="K36" s="19" t="s">
        <v>14</v>
      </c>
      <c r="L36" s="20" t="s">
        <v>30</v>
      </c>
      <c r="M36" s="30" t="s">
        <v>465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45699.378101851849</v>
      </c>
      <c r="G37" s="36">
        <v>45699.712604166663</v>
      </c>
      <c r="H37" s="5" t="s">
        <v>29</v>
      </c>
      <c r="I37" s="7">
        <v>5</v>
      </c>
      <c r="J37" s="67">
        <v>5.03</v>
      </c>
      <c r="K37" s="19" t="s">
        <v>14</v>
      </c>
      <c r="L37" s="20" t="s">
        <v>30</v>
      </c>
      <c r="M37" s="30" t="s">
        <v>466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45699.378101851849</v>
      </c>
      <c r="G38" s="36">
        <v>45699.65452546296</v>
      </c>
      <c r="H38" s="5" t="s">
        <v>29</v>
      </c>
      <c r="I38" s="7">
        <v>97</v>
      </c>
      <c r="J38" s="67">
        <v>5.04</v>
      </c>
      <c r="K38" s="19" t="s">
        <v>14</v>
      </c>
      <c r="L38" s="20" t="s">
        <v>30</v>
      </c>
      <c r="M38" s="30" t="s">
        <v>467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45699.378101851849</v>
      </c>
      <c r="G39" s="36">
        <v>45699.65252314815</v>
      </c>
      <c r="H39" s="5" t="s">
        <v>29</v>
      </c>
      <c r="I39" s="7">
        <v>19</v>
      </c>
      <c r="J39" s="67">
        <v>5.04</v>
      </c>
      <c r="K39" s="19" t="s">
        <v>14</v>
      </c>
      <c r="L39" s="20" t="s">
        <v>30</v>
      </c>
      <c r="M39" s="30" t="s">
        <v>468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45699.378101851849</v>
      </c>
      <c r="G40" s="36">
        <v>45699.642407407409</v>
      </c>
      <c r="H40" s="5" t="s">
        <v>29</v>
      </c>
      <c r="I40" s="7">
        <v>19</v>
      </c>
      <c r="J40" s="67">
        <v>5.04</v>
      </c>
      <c r="K40" s="19" t="s">
        <v>14</v>
      </c>
      <c r="L40" s="20" t="s">
        <v>30</v>
      </c>
      <c r="M40" s="30" t="s">
        <v>469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45699.378101851849</v>
      </c>
      <c r="G41" s="36">
        <v>45699.642407407409</v>
      </c>
      <c r="H41" s="5" t="s">
        <v>29</v>
      </c>
      <c r="I41" s="7">
        <v>365</v>
      </c>
      <c r="J41" s="67">
        <v>5.04</v>
      </c>
      <c r="K41" s="19" t="s">
        <v>14</v>
      </c>
      <c r="L41" s="20" t="s">
        <v>30</v>
      </c>
      <c r="M41" s="30" t="s">
        <v>470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45699.378101851849</v>
      </c>
      <c r="G42" s="36">
        <v>45699.602986111109</v>
      </c>
      <c r="H42" s="5" t="s">
        <v>29</v>
      </c>
      <c r="I42" s="7">
        <v>500</v>
      </c>
      <c r="J42" s="67">
        <v>5.04</v>
      </c>
      <c r="K42" s="19" t="s">
        <v>14</v>
      </c>
      <c r="L42" s="20" t="s">
        <v>30</v>
      </c>
      <c r="M42" s="30" t="s">
        <v>471</v>
      </c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45699.378101851849</v>
      </c>
      <c r="G43" s="36">
        <v>45699.387083333335</v>
      </c>
      <c r="H43" s="5" t="s">
        <v>29</v>
      </c>
      <c r="I43" s="7">
        <v>500</v>
      </c>
      <c r="J43" s="67">
        <v>5.05</v>
      </c>
      <c r="K43" s="19" t="s">
        <v>14</v>
      </c>
      <c r="L43" s="20" t="s">
        <v>30</v>
      </c>
      <c r="M43" s="30" t="s">
        <v>472</v>
      </c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114AC-77B4-4146-84FE-263FDCF85281}">
  <dimension ref="A1:N1159"/>
  <sheetViews>
    <sheetView zoomScaleNormal="100" workbookViewId="0">
      <selection activeCell="A2" sqref="A2:G2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45686.378101851849</v>
      </c>
      <c r="G12" s="36">
        <v>45686.536365740743</v>
      </c>
      <c r="H12" s="5" t="s">
        <v>29</v>
      </c>
      <c r="I12" s="7">
        <v>550</v>
      </c>
      <c r="J12" s="67">
        <v>4.99</v>
      </c>
      <c r="K12" s="19" t="s">
        <v>14</v>
      </c>
      <c r="L12" s="20" t="s">
        <v>30</v>
      </c>
      <c r="M12" s="30" t="s">
        <v>411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45686.378101851849</v>
      </c>
      <c r="G13" s="36">
        <v>45686.536377314813</v>
      </c>
      <c r="H13" s="5" t="s">
        <v>29</v>
      </c>
      <c r="I13" s="7">
        <v>174</v>
      </c>
      <c r="J13" s="67">
        <v>4.99</v>
      </c>
      <c r="K13" s="19" t="s">
        <v>14</v>
      </c>
      <c r="L13" s="20" t="s">
        <v>30</v>
      </c>
      <c r="M13" s="30" t="s">
        <v>412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45686.378101851849</v>
      </c>
      <c r="G14" s="36">
        <v>45686.536377314813</v>
      </c>
      <c r="H14" s="5" t="s">
        <v>29</v>
      </c>
      <c r="I14" s="7">
        <v>26</v>
      </c>
      <c r="J14" s="67">
        <v>4.99</v>
      </c>
      <c r="K14" s="19" t="s">
        <v>14</v>
      </c>
      <c r="L14" s="20" t="s">
        <v>30</v>
      </c>
      <c r="M14" s="30" t="s">
        <v>413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45686.378101851849</v>
      </c>
      <c r="G15" s="36">
        <v>45686.615046296298</v>
      </c>
      <c r="H15" s="5" t="s">
        <v>29</v>
      </c>
      <c r="I15" s="7">
        <v>19</v>
      </c>
      <c r="J15" s="67">
        <v>4.96</v>
      </c>
      <c r="K15" s="19" t="s">
        <v>14</v>
      </c>
      <c r="L15" s="20" t="s">
        <v>30</v>
      </c>
      <c r="M15" s="30" t="s">
        <v>414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45686.378101851849</v>
      </c>
      <c r="G16" s="36">
        <v>45686.630185185182</v>
      </c>
      <c r="H16" s="5" t="s">
        <v>29</v>
      </c>
      <c r="I16" s="7">
        <v>121</v>
      </c>
      <c r="J16" s="67">
        <v>4.96</v>
      </c>
      <c r="K16" s="19" t="s">
        <v>14</v>
      </c>
      <c r="L16" s="20" t="s">
        <v>30</v>
      </c>
      <c r="M16" s="30" t="s">
        <v>415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45686.378101851849</v>
      </c>
      <c r="G17" s="36">
        <v>45686.691412037035</v>
      </c>
      <c r="H17" s="5" t="s">
        <v>29</v>
      </c>
      <c r="I17" s="7">
        <v>500</v>
      </c>
      <c r="J17" s="67">
        <v>4.99</v>
      </c>
      <c r="K17" s="19" t="s">
        <v>14</v>
      </c>
      <c r="L17" s="20" t="s">
        <v>30</v>
      </c>
      <c r="M17" s="30" t="s">
        <v>416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45686.378101851849</v>
      </c>
      <c r="G18" s="36">
        <v>45686.701261574075</v>
      </c>
      <c r="H18" s="5" t="s">
        <v>29</v>
      </c>
      <c r="I18" s="7">
        <v>360</v>
      </c>
      <c r="J18" s="67">
        <v>4.99</v>
      </c>
      <c r="K18" s="19" t="s">
        <v>14</v>
      </c>
      <c r="L18" s="20" t="s">
        <v>30</v>
      </c>
      <c r="M18" s="30" t="s">
        <v>417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45687.378101851849</v>
      </c>
      <c r="G19" s="36">
        <v>45687.447256944448</v>
      </c>
      <c r="H19" s="5" t="s">
        <v>29</v>
      </c>
      <c r="I19" s="7">
        <v>11</v>
      </c>
      <c r="J19" s="67">
        <v>4.9800000000000004</v>
      </c>
      <c r="K19" s="19" t="s">
        <v>14</v>
      </c>
      <c r="L19" s="20" t="s">
        <v>30</v>
      </c>
      <c r="M19" s="30" t="s">
        <v>418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45687.378101851849</v>
      </c>
      <c r="G20" s="36">
        <v>45687.447581018518</v>
      </c>
      <c r="H20" s="5" t="s">
        <v>29</v>
      </c>
      <c r="I20" s="7">
        <v>19</v>
      </c>
      <c r="J20" s="67">
        <v>4.97</v>
      </c>
      <c r="K20" s="19" t="s">
        <v>14</v>
      </c>
      <c r="L20" s="20" t="s">
        <v>30</v>
      </c>
      <c r="M20" s="30" t="s">
        <v>419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45687.378101851849</v>
      </c>
      <c r="G21" s="36">
        <v>45687.530300925922</v>
      </c>
      <c r="H21" s="5" t="s">
        <v>29</v>
      </c>
      <c r="I21" s="7">
        <v>19</v>
      </c>
      <c r="J21" s="67">
        <v>4.97</v>
      </c>
      <c r="K21" s="19" t="s">
        <v>14</v>
      </c>
      <c r="L21" s="20" t="s">
        <v>30</v>
      </c>
      <c r="M21" s="30" t="s">
        <v>420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45687.378101851849</v>
      </c>
      <c r="G22" s="36">
        <v>45687.531134259261</v>
      </c>
      <c r="H22" s="5" t="s">
        <v>29</v>
      </c>
      <c r="I22" s="7">
        <v>59</v>
      </c>
      <c r="J22" s="67">
        <v>4.8600000000000003</v>
      </c>
      <c r="K22" s="19" t="s">
        <v>14</v>
      </c>
      <c r="L22" s="20" t="s">
        <v>30</v>
      </c>
      <c r="M22" s="30" t="s">
        <v>421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45687.378101851849</v>
      </c>
      <c r="G23" s="36">
        <v>45687.659016203703</v>
      </c>
      <c r="H23" s="5" t="s">
        <v>29</v>
      </c>
      <c r="I23" s="7">
        <v>1</v>
      </c>
      <c r="J23" s="67">
        <v>4.8600000000000003</v>
      </c>
      <c r="K23" s="19" t="s">
        <v>14</v>
      </c>
      <c r="L23" s="20" t="s">
        <v>30</v>
      </c>
      <c r="M23" s="30" t="s">
        <v>422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45687.378101851849</v>
      </c>
      <c r="G24" s="36">
        <v>45687.683275462965</v>
      </c>
      <c r="H24" s="5" t="s">
        <v>29</v>
      </c>
      <c r="I24" s="7">
        <v>252</v>
      </c>
      <c r="J24" s="67">
        <v>4.95</v>
      </c>
      <c r="K24" s="19" t="s">
        <v>14</v>
      </c>
      <c r="L24" s="20" t="s">
        <v>30</v>
      </c>
      <c r="M24" s="30" t="s">
        <v>423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45687.378101851849</v>
      </c>
      <c r="G25" s="36">
        <v>45687.719918981478</v>
      </c>
      <c r="H25" s="5" t="s">
        <v>29</v>
      </c>
      <c r="I25" s="7">
        <v>284</v>
      </c>
      <c r="J25" s="67">
        <v>4.9749999999999996</v>
      </c>
      <c r="K25" s="19" t="s">
        <v>14</v>
      </c>
      <c r="L25" s="20" t="s">
        <v>30</v>
      </c>
      <c r="M25" s="30" t="s">
        <v>424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45688.378101851849</v>
      </c>
      <c r="G26" s="36">
        <v>45688.455636574072</v>
      </c>
      <c r="H26" s="5" t="s">
        <v>29</v>
      </c>
      <c r="I26" s="7">
        <v>800</v>
      </c>
      <c r="J26" s="67">
        <v>4.9800000000000004</v>
      </c>
      <c r="K26" s="19" t="s">
        <v>14</v>
      </c>
      <c r="L26" s="20" t="s">
        <v>30</v>
      </c>
      <c r="M26" s="30" t="s">
        <v>425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45688.378101851849</v>
      </c>
      <c r="G27" s="36">
        <v>45688.455648148149</v>
      </c>
      <c r="H27" s="5" t="s">
        <v>29</v>
      </c>
      <c r="I27" s="7">
        <v>20</v>
      </c>
      <c r="J27" s="67">
        <v>4.9800000000000004</v>
      </c>
      <c r="K27" s="19" t="s">
        <v>14</v>
      </c>
      <c r="L27" s="20" t="s">
        <v>30</v>
      </c>
      <c r="M27" s="30" t="s">
        <v>426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45688.378101851849</v>
      </c>
      <c r="G28" s="36">
        <v>45688.498599537037</v>
      </c>
      <c r="H28" s="5" t="s">
        <v>29</v>
      </c>
      <c r="I28" s="7">
        <v>100</v>
      </c>
      <c r="J28" s="67">
        <v>4.9800000000000004</v>
      </c>
      <c r="K28" s="19" t="s">
        <v>14</v>
      </c>
      <c r="L28" s="20" t="s">
        <v>30</v>
      </c>
      <c r="M28" s="30" t="s">
        <v>427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45688.378101851849</v>
      </c>
      <c r="G29" s="36">
        <v>45688.682754629626</v>
      </c>
      <c r="H29" s="5" t="s">
        <v>29</v>
      </c>
      <c r="I29" s="7">
        <v>500</v>
      </c>
      <c r="J29" s="67">
        <v>4.9800000000000004</v>
      </c>
      <c r="K29" s="19" t="s">
        <v>14</v>
      </c>
      <c r="L29" s="20" t="s">
        <v>30</v>
      </c>
      <c r="M29" s="30" t="s">
        <v>428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45688.378101851849</v>
      </c>
      <c r="G30" s="36">
        <v>45688.689837962964</v>
      </c>
      <c r="H30" s="5" t="s">
        <v>29</v>
      </c>
      <c r="I30" s="7">
        <v>500</v>
      </c>
      <c r="J30" s="67">
        <v>4.93</v>
      </c>
      <c r="K30" s="19" t="s">
        <v>14</v>
      </c>
      <c r="L30" s="20" t="s">
        <v>30</v>
      </c>
      <c r="M30" s="30" t="s">
        <v>429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45691.378101851849</v>
      </c>
      <c r="G31" s="36">
        <v>45691.463067129633</v>
      </c>
      <c r="H31" s="5" t="s">
        <v>29</v>
      </c>
      <c r="I31" s="7">
        <v>50</v>
      </c>
      <c r="J31" s="67">
        <v>4.95</v>
      </c>
      <c r="K31" s="19" t="s">
        <v>14</v>
      </c>
      <c r="L31" s="20" t="s">
        <v>30</v>
      </c>
      <c r="M31" s="30" t="s">
        <v>430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45691.378101851849</v>
      </c>
      <c r="G32" s="36">
        <v>45691.493784722225</v>
      </c>
      <c r="H32" s="5" t="s">
        <v>29</v>
      </c>
      <c r="I32" s="7">
        <v>220</v>
      </c>
      <c r="J32" s="67">
        <v>4.99</v>
      </c>
      <c r="K32" s="19" t="s">
        <v>14</v>
      </c>
      <c r="L32" s="20" t="s">
        <v>30</v>
      </c>
      <c r="M32" s="30" t="s">
        <v>431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45691.378101851849</v>
      </c>
      <c r="G33" s="36">
        <v>45691.517465277779</v>
      </c>
      <c r="H33" s="5" t="s">
        <v>29</v>
      </c>
      <c r="I33" s="7">
        <v>280</v>
      </c>
      <c r="J33" s="67">
        <v>4.99</v>
      </c>
      <c r="K33" s="19" t="s">
        <v>14</v>
      </c>
      <c r="L33" s="20" t="s">
        <v>30</v>
      </c>
      <c r="M33" s="30" t="s">
        <v>432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45691.378101851849</v>
      </c>
      <c r="G34" s="36">
        <v>45691.553946759261</v>
      </c>
      <c r="H34" s="5" t="s">
        <v>29</v>
      </c>
      <c r="I34" s="7">
        <v>20</v>
      </c>
      <c r="J34" s="67">
        <v>4.97</v>
      </c>
      <c r="K34" s="19" t="s">
        <v>14</v>
      </c>
      <c r="L34" s="20" t="s">
        <v>30</v>
      </c>
      <c r="M34" s="30" t="s">
        <v>433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45691.378101851849</v>
      </c>
      <c r="G35" s="36">
        <v>45691.59412037037</v>
      </c>
      <c r="H35" s="5" t="s">
        <v>29</v>
      </c>
      <c r="I35" s="7">
        <v>480</v>
      </c>
      <c r="J35" s="67">
        <v>4.97</v>
      </c>
      <c r="K35" s="19" t="s">
        <v>14</v>
      </c>
      <c r="L35" s="20" t="s">
        <v>30</v>
      </c>
      <c r="M35" s="30" t="s">
        <v>434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45691.378101851849</v>
      </c>
      <c r="G36" s="36">
        <v>45691.717962962961</v>
      </c>
      <c r="H36" s="5" t="s">
        <v>29</v>
      </c>
      <c r="I36" s="7">
        <v>500</v>
      </c>
      <c r="J36" s="67">
        <v>4.99</v>
      </c>
      <c r="K36" s="19" t="s">
        <v>14</v>
      </c>
      <c r="L36" s="20" t="s">
        <v>30</v>
      </c>
      <c r="M36" s="30" t="s">
        <v>435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45691.378101851849</v>
      </c>
      <c r="G37" s="36">
        <v>45691.718032407407</v>
      </c>
      <c r="H37" s="5" t="s">
        <v>29</v>
      </c>
      <c r="I37" s="7">
        <v>100</v>
      </c>
      <c r="J37" s="67">
        <v>4.99</v>
      </c>
      <c r="K37" s="19" t="s">
        <v>14</v>
      </c>
      <c r="L37" s="20" t="s">
        <v>30</v>
      </c>
      <c r="M37" s="30" t="s">
        <v>436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45691.378101851849</v>
      </c>
      <c r="G38" s="36">
        <v>45691.722777777781</v>
      </c>
      <c r="H38" s="5" t="s">
        <v>29</v>
      </c>
      <c r="I38" s="7">
        <v>31</v>
      </c>
      <c r="J38" s="67">
        <v>4.99</v>
      </c>
      <c r="K38" s="19" t="s">
        <v>14</v>
      </c>
      <c r="L38" s="20" t="s">
        <v>30</v>
      </c>
      <c r="M38" s="30" t="s">
        <v>437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45692.378101851849</v>
      </c>
      <c r="G39" s="36">
        <v>45692.434629629628</v>
      </c>
      <c r="H39" s="5" t="s">
        <v>29</v>
      </c>
      <c r="I39" s="7">
        <v>500</v>
      </c>
      <c r="J39" s="67">
        <v>5</v>
      </c>
      <c r="K39" s="19" t="s">
        <v>14</v>
      </c>
      <c r="L39" s="20" t="s">
        <v>30</v>
      </c>
      <c r="M39" s="30" t="s">
        <v>438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45692.378101851849</v>
      </c>
      <c r="G40" s="36">
        <v>45692.563125000001</v>
      </c>
      <c r="H40" s="5" t="s">
        <v>29</v>
      </c>
      <c r="I40" s="7">
        <v>500</v>
      </c>
      <c r="J40" s="67">
        <v>5</v>
      </c>
      <c r="K40" s="19" t="s">
        <v>14</v>
      </c>
      <c r="L40" s="20" t="s">
        <v>30</v>
      </c>
      <c r="M40" s="30" t="s">
        <v>439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45692.378101851849</v>
      </c>
      <c r="G41" s="36">
        <v>45692.661134259259</v>
      </c>
      <c r="H41" s="5" t="s">
        <v>29</v>
      </c>
      <c r="I41" s="7">
        <v>500</v>
      </c>
      <c r="J41" s="67">
        <v>5</v>
      </c>
      <c r="K41" s="19" t="s">
        <v>14</v>
      </c>
      <c r="L41" s="20" t="s">
        <v>30</v>
      </c>
      <c r="M41" s="30" t="s">
        <v>440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45692.378101851849</v>
      </c>
      <c r="G42" s="36">
        <v>45692.71979166667</v>
      </c>
      <c r="H42" s="5" t="s">
        <v>29</v>
      </c>
      <c r="I42" s="7">
        <v>500</v>
      </c>
      <c r="J42" s="67">
        <v>5</v>
      </c>
      <c r="K42" s="19" t="s">
        <v>14</v>
      </c>
      <c r="L42" s="20" t="s">
        <v>30</v>
      </c>
      <c r="M42" s="30" t="s">
        <v>441</v>
      </c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2A27D-349A-43C3-9724-B2EDC83FB8D1}">
  <dimension ref="A1:N1159"/>
  <sheetViews>
    <sheetView zoomScaleNormal="100" workbookViewId="0">
      <selection activeCell="A2" sqref="A2:G2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45679.378101851849</v>
      </c>
      <c r="G12" s="36">
        <v>45679.396412037036</v>
      </c>
      <c r="H12" s="5" t="s">
        <v>29</v>
      </c>
      <c r="I12" s="7">
        <v>20</v>
      </c>
      <c r="J12" s="67">
        <v>4.92</v>
      </c>
      <c r="K12" s="19" t="s">
        <v>14</v>
      </c>
      <c r="L12" s="20" t="s">
        <v>30</v>
      </c>
      <c r="M12" s="30" t="s">
        <v>370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45679.378101851849</v>
      </c>
      <c r="G13" s="36">
        <v>45679.396412037036</v>
      </c>
      <c r="H13" s="5" t="s">
        <v>29</v>
      </c>
      <c r="I13" s="7">
        <v>21</v>
      </c>
      <c r="J13" s="67">
        <v>4.92</v>
      </c>
      <c r="K13" s="19" t="s">
        <v>14</v>
      </c>
      <c r="L13" s="20" t="s">
        <v>30</v>
      </c>
      <c r="M13" s="30" t="s">
        <v>371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45679.378101851849</v>
      </c>
      <c r="G14" s="36">
        <v>45679.396412037036</v>
      </c>
      <c r="H14" s="5" t="s">
        <v>29</v>
      </c>
      <c r="I14" s="7">
        <v>249</v>
      </c>
      <c r="J14" s="67">
        <v>4.92</v>
      </c>
      <c r="K14" s="19" t="s">
        <v>14</v>
      </c>
      <c r="L14" s="20" t="s">
        <v>30</v>
      </c>
      <c r="M14" s="30" t="s">
        <v>372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45679.378101851849</v>
      </c>
      <c r="G15" s="36">
        <v>45679.577094907407</v>
      </c>
      <c r="H15" s="5" t="s">
        <v>29</v>
      </c>
      <c r="I15" s="7">
        <v>20</v>
      </c>
      <c r="J15" s="67">
        <v>4.9400000000000004</v>
      </c>
      <c r="K15" s="19" t="s">
        <v>14</v>
      </c>
      <c r="L15" s="20" t="s">
        <v>30</v>
      </c>
      <c r="M15" s="30" t="s">
        <v>373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45679.378101851849</v>
      </c>
      <c r="G16" s="36">
        <v>45679.593240740738</v>
      </c>
      <c r="H16" s="5" t="s">
        <v>29</v>
      </c>
      <c r="I16" s="7">
        <v>90</v>
      </c>
      <c r="J16" s="67">
        <v>4.9400000000000004</v>
      </c>
      <c r="K16" s="19" t="s">
        <v>14</v>
      </c>
      <c r="L16" s="20" t="s">
        <v>30</v>
      </c>
      <c r="M16" s="30" t="s">
        <v>374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45679.378101851849</v>
      </c>
      <c r="G17" s="36">
        <v>45679.593240740738</v>
      </c>
      <c r="H17" s="5" t="s">
        <v>29</v>
      </c>
      <c r="I17" s="7">
        <v>100</v>
      </c>
      <c r="J17" s="67">
        <v>4.9400000000000004</v>
      </c>
      <c r="K17" s="19" t="s">
        <v>14</v>
      </c>
      <c r="L17" s="20" t="s">
        <v>30</v>
      </c>
      <c r="M17" s="30" t="s">
        <v>374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45679.378101851849</v>
      </c>
      <c r="G18" s="36">
        <v>45679.619675925926</v>
      </c>
      <c r="H18" s="5" t="s">
        <v>29</v>
      </c>
      <c r="I18" s="7">
        <v>20</v>
      </c>
      <c r="J18" s="67">
        <v>4.95</v>
      </c>
      <c r="K18" s="19" t="s">
        <v>14</v>
      </c>
      <c r="L18" s="20" t="s">
        <v>30</v>
      </c>
      <c r="M18" s="30" t="s">
        <v>375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45679.378101851849</v>
      </c>
      <c r="G19" s="36">
        <v>45679.651631944442</v>
      </c>
      <c r="H19" s="5" t="s">
        <v>29</v>
      </c>
      <c r="I19" s="7">
        <v>3</v>
      </c>
      <c r="J19" s="67">
        <v>4.95</v>
      </c>
      <c r="K19" s="19" t="s">
        <v>14</v>
      </c>
      <c r="L19" s="20" t="s">
        <v>30</v>
      </c>
      <c r="M19" s="30" t="s">
        <v>376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45679.378101851849</v>
      </c>
      <c r="G20" s="36">
        <v>45679.658564814818</v>
      </c>
      <c r="H20" s="5" t="s">
        <v>29</v>
      </c>
      <c r="I20" s="7">
        <v>53</v>
      </c>
      <c r="J20" s="67">
        <v>4.95</v>
      </c>
      <c r="K20" s="19" t="s">
        <v>14</v>
      </c>
      <c r="L20" s="20" t="s">
        <v>30</v>
      </c>
      <c r="M20" s="30" t="s">
        <v>377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45679.378101851849</v>
      </c>
      <c r="G21" s="36">
        <v>45679.722893518519</v>
      </c>
      <c r="H21" s="5" t="s">
        <v>29</v>
      </c>
      <c r="I21" s="7">
        <v>93</v>
      </c>
      <c r="J21" s="67">
        <v>4.97</v>
      </c>
      <c r="K21" s="19" t="s">
        <v>14</v>
      </c>
      <c r="L21" s="20" t="s">
        <v>30</v>
      </c>
      <c r="M21" s="30" t="s">
        <v>378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45679.378101851849</v>
      </c>
      <c r="G22" s="36">
        <v>45679.72550925926</v>
      </c>
      <c r="H22" s="5" t="s">
        <v>29</v>
      </c>
      <c r="I22" s="7">
        <v>20</v>
      </c>
      <c r="J22" s="67">
        <v>4.99</v>
      </c>
      <c r="K22" s="19" t="s">
        <v>14</v>
      </c>
      <c r="L22" s="20" t="s">
        <v>30</v>
      </c>
      <c r="M22" s="30" t="s">
        <v>379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45680.378101851849</v>
      </c>
      <c r="G23" s="36">
        <v>45680.395914351851</v>
      </c>
      <c r="H23" s="5" t="s">
        <v>29</v>
      </c>
      <c r="I23" s="7">
        <v>22</v>
      </c>
      <c r="J23" s="67">
        <v>4.95</v>
      </c>
      <c r="K23" s="19" t="s">
        <v>14</v>
      </c>
      <c r="L23" s="20" t="s">
        <v>30</v>
      </c>
      <c r="M23" s="30" t="s">
        <v>380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45680.378101851849</v>
      </c>
      <c r="G24" s="36">
        <v>45680.403402777774</v>
      </c>
      <c r="H24" s="5" t="s">
        <v>29</v>
      </c>
      <c r="I24" s="7">
        <v>50</v>
      </c>
      <c r="J24" s="67">
        <v>4.95</v>
      </c>
      <c r="K24" s="19" t="s">
        <v>14</v>
      </c>
      <c r="L24" s="20" t="s">
        <v>30</v>
      </c>
      <c r="M24" s="30" t="s">
        <v>381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45680.378101851849</v>
      </c>
      <c r="G25" s="36">
        <v>45680.498298611114</v>
      </c>
      <c r="H25" s="5" t="s">
        <v>29</v>
      </c>
      <c r="I25" s="7">
        <v>174</v>
      </c>
      <c r="J25" s="67">
        <v>4.99</v>
      </c>
      <c r="K25" s="19" t="s">
        <v>14</v>
      </c>
      <c r="L25" s="20" t="s">
        <v>30</v>
      </c>
      <c r="M25" s="30" t="s">
        <v>382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45680.378101851849</v>
      </c>
      <c r="G26" s="36">
        <v>45680.528657407405</v>
      </c>
      <c r="H26" s="5" t="s">
        <v>29</v>
      </c>
      <c r="I26" s="7">
        <v>19</v>
      </c>
      <c r="J26" s="67">
        <v>4.99</v>
      </c>
      <c r="K26" s="19" t="s">
        <v>14</v>
      </c>
      <c r="L26" s="20" t="s">
        <v>30</v>
      </c>
      <c r="M26" s="30" t="s">
        <v>383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45680.378101851849</v>
      </c>
      <c r="G27" s="36">
        <v>45680.540798611109</v>
      </c>
      <c r="H27" s="5" t="s">
        <v>29</v>
      </c>
      <c r="I27" s="7">
        <v>141</v>
      </c>
      <c r="J27" s="67">
        <v>4.99</v>
      </c>
      <c r="K27" s="19" t="s">
        <v>14</v>
      </c>
      <c r="L27" s="20" t="s">
        <v>30</v>
      </c>
      <c r="M27" s="30" t="s">
        <v>384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45680.378101851849</v>
      </c>
      <c r="G28" s="36">
        <v>45680.555081018516</v>
      </c>
      <c r="H28" s="5" t="s">
        <v>29</v>
      </c>
      <c r="I28" s="7">
        <v>19</v>
      </c>
      <c r="J28" s="67">
        <v>4.99</v>
      </c>
      <c r="K28" s="19" t="s">
        <v>14</v>
      </c>
      <c r="L28" s="20" t="s">
        <v>30</v>
      </c>
      <c r="M28" s="30" t="s">
        <v>385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45680.378101851849</v>
      </c>
      <c r="G29" s="36">
        <v>45680.635879629626</v>
      </c>
      <c r="H29" s="5" t="s">
        <v>29</v>
      </c>
      <c r="I29" s="7">
        <v>1000</v>
      </c>
      <c r="J29" s="67">
        <v>5</v>
      </c>
      <c r="K29" s="19" t="s">
        <v>14</v>
      </c>
      <c r="L29" s="20" t="s">
        <v>30</v>
      </c>
      <c r="M29" s="30" t="s">
        <v>386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45680.378101851849</v>
      </c>
      <c r="G30" s="36">
        <v>45680.658483796295</v>
      </c>
      <c r="H30" s="5" t="s">
        <v>29</v>
      </c>
      <c r="I30" s="7">
        <v>47</v>
      </c>
      <c r="J30" s="67">
        <v>5</v>
      </c>
      <c r="K30" s="19" t="s">
        <v>14</v>
      </c>
      <c r="L30" s="20" t="s">
        <v>30</v>
      </c>
      <c r="M30" s="30" t="s">
        <v>387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45680.378101851849</v>
      </c>
      <c r="G31" s="36">
        <v>45680.660034722219</v>
      </c>
      <c r="H31" s="5" t="s">
        <v>29</v>
      </c>
      <c r="I31" s="7">
        <v>353</v>
      </c>
      <c r="J31" s="67">
        <v>4.99</v>
      </c>
      <c r="K31" s="19" t="s">
        <v>14</v>
      </c>
      <c r="L31" s="20" t="s">
        <v>30</v>
      </c>
      <c r="M31" s="30" t="s">
        <v>388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45681.378101851849</v>
      </c>
      <c r="G32" s="36">
        <v>45681.385069444441</v>
      </c>
      <c r="H32" s="5" t="s">
        <v>29</v>
      </c>
      <c r="I32" s="7">
        <v>20</v>
      </c>
      <c r="J32" s="67">
        <v>4.93</v>
      </c>
      <c r="K32" s="19" t="s">
        <v>14</v>
      </c>
      <c r="L32" s="20" t="s">
        <v>30</v>
      </c>
      <c r="M32" s="30" t="s">
        <v>389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45681.378101851849</v>
      </c>
      <c r="G33" s="36">
        <v>45681.544398148151</v>
      </c>
      <c r="H33" s="5" t="s">
        <v>29</v>
      </c>
      <c r="I33" s="7">
        <v>400</v>
      </c>
      <c r="J33" s="67">
        <v>5</v>
      </c>
      <c r="K33" s="19" t="s">
        <v>14</v>
      </c>
      <c r="L33" s="20" t="s">
        <v>30</v>
      </c>
      <c r="M33" s="30" t="s">
        <v>390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45681.378101851849</v>
      </c>
      <c r="G34" s="36">
        <v>45681.544525462959</v>
      </c>
      <c r="H34" s="5" t="s">
        <v>29</v>
      </c>
      <c r="I34" s="7">
        <v>400</v>
      </c>
      <c r="J34" s="67">
        <v>5</v>
      </c>
      <c r="K34" s="19" t="s">
        <v>14</v>
      </c>
      <c r="L34" s="20" t="s">
        <v>30</v>
      </c>
      <c r="M34" s="30" t="s">
        <v>391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45681.378101851849</v>
      </c>
      <c r="G35" s="36">
        <v>45681.567696759259</v>
      </c>
      <c r="H35" s="5" t="s">
        <v>29</v>
      </c>
      <c r="I35" s="7">
        <v>20</v>
      </c>
      <c r="J35" s="67">
        <v>4.95</v>
      </c>
      <c r="K35" s="19" t="s">
        <v>14</v>
      </c>
      <c r="L35" s="20" t="s">
        <v>30</v>
      </c>
      <c r="M35" s="30" t="s">
        <v>392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45681.378101851849</v>
      </c>
      <c r="G36" s="36">
        <v>45681.654675925929</v>
      </c>
      <c r="H36" s="5" t="s">
        <v>29</v>
      </c>
      <c r="I36" s="7">
        <v>20</v>
      </c>
      <c r="J36" s="67">
        <v>4.99</v>
      </c>
      <c r="K36" s="19" t="s">
        <v>14</v>
      </c>
      <c r="L36" s="20" t="s">
        <v>30</v>
      </c>
      <c r="M36" s="30" t="s">
        <v>393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45681.378101851849</v>
      </c>
      <c r="G37" s="36">
        <v>45681.665949074071</v>
      </c>
      <c r="H37" s="5" t="s">
        <v>29</v>
      </c>
      <c r="I37" s="7">
        <v>7</v>
      </c>
      <c r="J37" s="67">
        <v>4.99</v>
      </c>
      <c r="K37" s="19" t="s">
        <v>14</v>
      </c>
      <c r="L37" s="20" t="s">
        <v>30</v>
      </c>
      <c r="M37" s="30" t="s">
        <v>394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45681.378101851849</v>
      </c>
      <c r="G38" s="36">
        <v>45681.665949074071</v>
      </c>
      <c r="H38" s="5" t="s">
        <v>29</v>
      </c>
      <c r="I38" s="7">
        <v>20</v>
      </c>
      <c r="J38" s="67">
        <v>4.99</v>
      </c>
      <c r="K38" s="19" t="s">
        <v>14</v>
      </c>
      <c r="L38" s="20" t="s">
        <v>30</v>
      </c>
      <c r="M38" s="30" t="s">
        <v>395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45681.378101851849</v>
      </c>
      <c r="G39" s="36">
        <v>45681.679710648146</v>
      </c>
      <c r="H39" s="5" t="s">
        <v>29</v>
      </c>
      <c r="I39" s="7">
        <v>453</v>
      </c>
      <c r="J39" s="67">
        <v>4.99</v>
      </c>
      <c r="K39" s="19" t="s">
        <v>14</v>
      </c>
      <c r="L39" s="20" t="s">
        <v>30</v>
      </c>
      <c r="M39" s="30" t="s">
        <v>396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45681.378101851849</v>
      </c>
      <c r="G40" s="36">
        <v>45681.706493055557</v>
      </c>
      <c r="H40" s="5" t="s">
        <v>29</v>
      </c>
      <c r="I40" s="7">
        <v>20</v>
      </c>
      <c r="J40" s="67">
        <v>4.96</v>
      </c>
      <c r="K40" s="19" t="s">
        <v>14</v>
      </c>
      <c r="L40" s="20" t="s">
        <v>30</v>
      </c>
      <c r="M40" s="30" t="s">
        <v>397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45681.378101851849</v>
      </c>
      <c r="G41" s="36">
        <v>45681.70821759259</v>
      </c>
      <c r="H41" s="5" t="s">
        <v>29</v>
      </c>
      <c r="I41" s="7">
        <v>183</v>
      </c>
      <c r="J41" s="67">
        <v>4.96</v>
      </c>
      <c r="K41" s="19" t="s">
        <v>14</v>
      </c>
      <c r="L41" s="20" t="s">
        <v>30</v>
      </c>
      <c r="M41" s="30" t="s">
        <v>398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45681.378101851849</v>
      </c>
      <c r="G42" s="36">
        <v>45681.708715277775</v>
      </c>
      <c r="H42" s="5" t="s">
        <v>29</v>
      </c>
      <c r="I42" s="7">
        <v>20</v>
      </c>
      <c r="J42" s="67">
        <v>4.96</v>
      </c>
      <c r="K42" s="19" t="s">
        <v>14</v>
      </c>
      <c r="L42" s="20" t="s">
        <v>30</v>
      </c>
      <c r="M42" s="30" t="s">
        <v>399</v>
      </c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45681.378101851849</v>
      </c>
      <c r="G43" s="36">
        <v>45681.708715277775</v>
      </c>
      <c r="H43" s="5" t="s">
        <v>29</v>
      </c>
      <c r="I43" s="7">
        <v>66</v>
      </c>
      <c r="J43" s="67">
        <v>4.96</v>
      </c>
      <c r="K43" s="19" t="s">
        <v>14</v>
      </c>
      <c r="L43" s="20" t="s">
        <v>30</v>
      </c>
      <c r="M43" s="30" t="s">
        <v>400</v>
      </c>
    </row>
    <row r="44" spans="1:14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45681.378101851849</v>
      </c>
      <c r="G44" s="36">
        <v>45681.708715277775</v>
      </c>
      <c r="H44" s="5" t="s">
        <v>29</v>
      </c>
      <c r="I44" s="7">
        <v>82</v>
      </c>
      <c r="J44" s="67">
        <v>4.96</v>
      </c>
      <c r="K44" s="19" t="s">
        <v>14</v>
      </c>
      <c r="L44" s="20" t="s">
        <v>30</v>
      </c>
      <c r="M44" s="30" t="s">
        <v>401</v>
      </c>
      <c r="N44" s="36"/>
    </row>
    <row r="45" spans="1:14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45684.378101851849</v>
      </c>
      <c r="G45" s="36">
        <v>45684.489583333336</v>
      </c>
      <c r="H45" s="5" t="s">
        <v>29</v>
      </c>
      <c r="I45" s="7">
        <v>19</v>
      </c>
      <c r="J45" s="67">
        <v>4.96</v>
      </c>
      <c r="K45" s="19" t="s">
        <v>14</v>
      </c>
      <c r="L45" s="20" t="s">
        <v>30</v>
      </c>
      <c r="M45" s="30" t="s">
        <v>402</v>
      </c>
      <c r="N45" s="36"/>
    </row>
    <row r="46" spans="1:14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45684.378101851849</v>
      </c>
      <c r="G46" s="36">
        <v>45684.489583333336</v>
      </c>
      <c r="H46" s="5" t="s">
        <v>29</v>
      </c>
      <c r="I46" s="7">
        <v>39</v>
      </c>
      <c r="J46" s="67">
        <v>4.96</v>
      </c>
      <c r="K46" s="19" t="s">
        <v>14</v>
      </c>
      <c r="L46" s="20" t="s">
        <v>30</v>
      </c>
      <c r="M46" s="30" t="s">
        <v>403</v>
      </c>
      <c r="N46" s="36"/>
    </row>
    <row r="47" spans="1:14" ht="15" x14ac:dyDescent="0.25">
      <c r="A47" s="1"/>
      <c r="B47" s="2" t="s">
        <v>33</v>
      </c>
      <c r="C47" s="29" t="s">
        <v>16</v>
      </c>
      <c r="D47" s="2" t="s">
        <v>27</v>
      </c>
      <c r="E47" s="2" t="s">
        <v>28</v>
      </c>
      <c r="F47" s="31">
        <v>45684.378101851849</v>
      </c>
      <c r="G47" s="36">
        <v>45684.489583333336</v>
      </c>
      <c r="H47" s="5" t="s">
        <v>29</v>
      </c>
      <c r="I47" s="7">
        <v>380</v>
      </c>
      <c r="J47" s="67">
        <v>4.96</v>
      </c>
      <c r="K47" s="19" t="s">
        <v>14</v>
      </c>
      <c r="L47" s="20" t="s">
        <v>30</v>
      </c>
      <c r="M47" s="30" t="s">
        <v>404</v>
      </c>
      <c r="N47" s="36"/>
    </row>
    <row r="48" spans="1:14" ht="15" x14ac:dyDescent="0.25">
      <c r="A48" s="1"/>
      <c r="B48" s="2" t="s">
        <v>33</v>
      </c>
      <c r="C48" s="29" t="s">
        <v>16</v>
      </c>
      <c r="D48" s="2" t="s">
        <v>27</v>
      </c>
      <c r="E48" s="2" t="s">
        <v>28</v>
      </c>
      <c r="F48" s="31">
        <v>45684.378101851849</v>
      </c>
      <c r="G48" s="36">
        <v>45684.50980324074</v>
      </c>
      <c r="H48" s="5" t="s">
        <v>29</v>
      </c>
      <c r="I48" s="7">
        <v>19</v>
      </c>
      <c r="J48" s="67">
        <v>4.96</v>
      </c>
      <c r="K48" s="19" t="s">
        <v>14</v>
      </c>
      <c r="L48" s="20" t="s">
        <v>30</v>
      </c>
      <c r="M48" s="30" t="s">
        <v>405</v>
      </c>
      <c r="N48" s="36"/>
    </row>
    <row r="49" spans="1:14" ht="15" x14ac:dyDescent="0.25">
      <c r="A49" s="1"/>
      <c r="B49" s="2" t="s">
        <v>33</v>
      </c>
      <c r="C49" s="29" t="s">
        <v>16</v>
      </c>
      <c r="D49" s="2" t="s">
        <v>27</v>
      </c>
      <c r="E49" s="2" t="s">
        <v>28</v>
      </c>
      <c r="F49" s="31">
        <v>45684.378101851849</v>
      </c>
      <c r="G49" s="36">
        <v>45684.553796296299</v>
      </c>
      <c r="H49" s="5" t="s">
        <v>29</v>
      </c>
      <c r="I49" s="7">
        <v>19</v>
      </c>
      <c r="J49" s="67">
        <v>4.96</v>
      </c>
      <c r="K49" s="19" t="s">
        <v>14</v>
      </c>
      <c r="L49" s="20" t="s">
        <v>30</v>
      </c>
      <c r="M49" s="30" t="s">
        <v>406</v>
      </c>
      <c r="N49" s="36"/>
    </row>
    <row r="50" spans="1:14" ht="15" x14ac:dyDescent="0.25">
      <c r="A50" s="1"/>
      <c r="B50" s="2" t="s">
        <v>33</v>
      </c>
      <c r="C50" s="29" t="s">
        <v>16</v>
      </c>
      <c r="D50" s="2" t="s">
        <v>27</v>
      </c>
      <c r="E50" s="2" t="s">
        <v>28</v>
      </c>
      <c r="F50" s="31">
        <v>45684.378101851849</v>
      </c>
      <c r="G50" s="36">
        <v>45684.568124999998</v>
      </c>
      <c r="H50" s="5" t="s">
        <v>29</v>
      </c>
      <c r="I50" s="7">
        <v>19</v>
      </c>
      <c r="J50" s="67">
        <v>4.96</v>
      </c>
      <c r="K50" s="19" t="s">
        <v>14</v>
      </c>
      <c r="L50" s="20" t="s">
        <v>30</v>
      </c>
      <c r="M50" s="30" t="s">
        <v>407</v>
      </c>
      <c r="N50" s="36"/>
    </row>
    <row r="51" spans="1:14" ht="15" x14ac:dyDescent="0.25">
      <c r="A51" s="1"/>
      <c r="B51" s="2" t="s">
        <v>33</v>
      </c>
      <c r="C51" s="29" t="s">
        <v>16</v>
      </c>
      <c r="D51" s="2" t="s">
        <v>27</v>
      </c>
      <c r="E51" s="2" t="s">
        <v>28</v>
      </c>
      <c r="F51" s="31">
        <v>45684.378101851849</v>
      </c>
      <c r="G51" s="36">
        <v>45684.624710648146</v>
      </c>
      <c r="H51" s="5" t="s">
        <v>29</v>
      </c>
      <c r="I51" s="7">
        <v>500</v>
      </c>
      <c r="J51" s="67">
        <v>4.99</v>
      </c>
      <c r="K51" s="19" t="s">
        <v>14</v>
      </c>
      <c r="L51" s="20" t="s">
        <v>30</v>
      </c>
      <c r="M51" s="30" t="s">
        <v>408</v>
      </c>
      <c r="N51" s="36"/>
    </row>
    <row r="52" spans="1:14" ht="15" x14ac:dyDescent="0.25">
      <c r="A52" s="1"/>
      <c r="B52" s="2" t="s">
        <v>33</v>
      </c>
      <c r="C52" s="29" t="s">
        <v>16</v>
      </c>
      <c r="D52" s="2" t="s">
        <v>27</v>
      </c>
      <c r="E52" s="2" t="s">
        <v>28</v>
      </c>
      <c r="F52" s="31">
        <v>45684.378101851849</v>
      </c>
      <c r="G52" s="36">
        <v>45684.652951388889</v>
      </c>
      <c r="H52" s="5" t="s">
        <v>29</v>
      </c>
      <c r="I52" s="7">
        <v>305</v>
      </c>
      <c r="J52" s="67">
        <v>4.9850000000000003</v>
      </c>
      <c r="K52" s="19" t="s">
        <v>14</v>
      </c>
      <c r="L52" s="20" t="s">
        <v>30</v>
      </c>
      <c r="M52" s="30" t="s">
        <v>409</v>
      </c>
      <c r="N52" s="36"/>
    </row>
    <row r="53" spans="1:14" ht="15" x14ac:dyDescent="0.25">
      <c r="A53" s="1"/>
      <c r="B53" s="2" t="s">
        <v>33</v>
      </c>
      <c r="C53" s="29" t="s">
        <v>16</v>
      </c>
      <c r="D53" s="2" t="s">
        <v>27</v>
      </c>
      <c r="E53" s="2" t="s">
        <v>28</v>
      </c>
      <c r="F53" s="31">
        <v>45684.378101851849</v>
      </c>
      <c r="G53" s="36">
        <v>45684.711446759262</v>
      </c>
      <c r="H53" s="5" t="s">
        <v>29</v>
      </c>
      <c r="I53" s="7">
        <v>500</v>
      </c>
      <c r="J53" s="67">
        <v>4.95</v>
      </c>
      <c r="K53" s="19" t="s">
        <v>14</v>
      </c>
      <c r="L53" s="20" t="s">
        <v>30</v>
      </c>
      <c r="M53" s="30" t="s">
        <v>410</v>
      </c>
      <c r="N53" s="36"/>
    </row>
    <row r="54" spans="1:14" ht="15" x14ac:dyDescent="0.25">
      <c r="A54" s="1"/>
      <c r="B54" s="2" t="s">
        <v>33</v>
      </c>
      <c r="C54" s="29" t="s">
        <v>16</v>
      </c>
      <c r="D54" s="2" t="s">
        <v>27</v>
      </c>
      <c r="E54" s="2" t="s">
        <v>28</v>
      </c>
      <c r="F54" s="31">
        <v>45685.378101851849</v>
      </c>
      <c r="G54" s="36">
        <v>45685.397372685184</v>
      </c>
      <c r="H54" s="5" t="s">
        <v>29</v>
      </c>
      <c r="I54" s="7">
        <v>279</v>
      </c>
      <c r="J54" s="67">
        <v>4.95</v>
      </c>
      <c r="K54" s="19" t="s">
        <v>14</v>
      </c>
      <c r="L54" s="20" t="s">
        <v>30</v>
      </c>
      <c r="M54" s="30" t="s">
        <v>410</v>
      </c>
      <c r="N54" s="30"/>
    </row>
    <row r="55" spans="1:14" ht="15" x14ac:dyDescent="0.25">
      <c r="A55" s="1"/>
      <c r="B55" s="2" t="s">
        <v>33</v>
      </c>
      <c r="C55" s="29" t="s">
        <v>16</v>
      </c>
      <c r="D55" s="2" t="s">
        <v>27</v>
      </c>
      <c r="E55" s="2" t="s">
        <v>28</v>
      </c>
      <c r="F55" s="31">
        <v>45685.378101851849</v>
      </c>
      <c r="G55" s="36">
        <v>45685.423055555555</v>
      </c>
      <c r="H55" s="5" t="s">
        <v>29</v>
      </c>
      <c r="I55" s="7">
        <v>19</v>
      </c>
      <c r="J55" s="67">
        <v>4.9000000000000004</v>
      </c>
      <c r="K55" s="19" t="s">
        <v>14</v>
      </c>
      <c r="L55" s="20" t="s">
        <v>30</v>
      </c>
      <c r="M55" s="30" t="s">
        <v>410</v>
      </c>
      <c r="N55" s="30"/>
    </row>
    <row r="56" spans="1:14" ht="15" x14ac:dyDescent="0.25">
      <c r="A56" s="1"/>
      <c r="B56" s="2" t="s">
        <v>33</v>
      </c>
      <c r="C56" s="29" t="s">
        <v>16</v>
      </c>
      <c r="D56" s="2" t="s">
        <v>27</v>
      </c>
      <c r="E56" s="2" t="s">
        <v>28</v>
      </c>
      <c r="F56" s="31">
        <v>45685.378101851849</v>
      </c>
      <c r="G56" s="36">
        <v>45685.423321759263</v>
      </c>
      <c r="H56" s="5" t="s">
        <v>29</v>
      </c>
      <c r="I56" s="7">
        <v>402</v>
      </c>
      <c r="J56" s="67">
        <v>4.95</v>
      </c>
      <c r="K56" s="19" t="s">
        <v>14</v>
      </c>
      <c r="L56" s="20" t="s">
        <v>30</v>
      </c>
      <c r="M56" s="30" t="s">
        <v>410</v>
      </c>
      <c r="N56" s="30"/>
    </row>
    <row r="57" spans="1:14" ht="15" x14ac:dyDescent="0.25">
      <c r="A57" s="1"/>
      <c r="B57" s="2" t="s">
        <v>33</v>
      </c>
      <c r="C57" s="29" t="s">
        <v>16</v>
      </c>
      <c r="D57" s="2" t="s">
        <v>27</v>
      </c>
      <c r="E57" s="2" t="s">
        <v>28</v>
      </c>
      <c r="F57" s="31">
        <v>45685.378101851849</v>
      </c>
      <c r="G57" s="36">
        <v>45685.613981481481</v>
      </c>
      <c r="H57" s="5" t="s">
        <v>29</v>
      </c>
      <c r="I57" s="7">
        <v>19</v>
      </c>
      <c r="J57" s="67">
        <v>4.97</v>
      </c>
      <c r="K57" s="19" t="s">
        <v>14</v>
      </c>
      <c r="L57" s="20" t="s">
        <v>30</v>
      </c>
      <c r="M57" s="30" t="s">
        <v>410</v>
      </c>
      <c r="N57" s="30"/>
    </row>
    <row r="58" spans="1:14" ht="15" x14ac:dyDescent="0.25">
      <c r="A58" s="1"/>
      <c r="B58" s="2" t="s">
        <v>33</v>
      </c>
      <c r="C58" s="29" t="s">
        <v>16</v>
      </c>
      <c r="D58" s="2" t="s">
        <v>27</v>
      </c>
      <c r="E58" s="2" t="s">
        <v>28</v>
      </c>
      <c r="F58" s="31">
        <v>45685.378101851849</v>
      </c>
      <c r="G58" s="36">
        <v>45685.622314814813</v>
      </c>
      <c r="H58" s="5" t="s">
        <v>29</v>
      </c>
      <c r="I58" s="7">
        <v>481</v>
      </c>
      <c r="J58" s="67">
        <v>4.97</v>
      </c>
      <c r="K58" s="19" t="s">
        <v>14</v>
      </c>
      <c r="L58" s="20" t="s">
        <v>30</v>
      </c>
      <c r="M58" s="30" t="s">
        <v>410</v>
      </c>
      <c r="N58" s="30"/>
    </row>
    <row r="59" spans="1:14" ht="15" x14ac:dyDescent="0.25">
      <c r="A59" s="1"/>
      <c r="B59" s="2" t="s">
        <v>33</v>
      </c>
      <c r="C59" s="29" t="s">
        <v>16</v>
      </c>
      <c r="D59" s="2" t="s">
        <v>27</v>
      </c>
      <c r="E59" s="2" t="s">
        <v>28</v>
      </c>
      <c r="F59" s="31">
        <v>45685.378101851849</v>
      </c>
      <c r="G59" s="36">
        <v>45685.716944444444</v>
      </c>
      <c r="H59" s="5" t="s">
        <v>29</v>
      </c>
      <c r="I59" s="7">
        <v>500</v>
      </c>
      <c r="J59" s="67">
        <v>5</v>
      </c>
      <c r="K59" s="19" t="s">
        <v>14</v>
      </c>
      <c r="L59" s="20" t="s">
        <v>30</v>
      </c>
      <c r="M59" s="30" t="s">
        <v>410</v>
      </c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A380A-2E6D-4055-92B5-F59DDF739F29}">
  <dimension ref="A1:N1159"/>
  <sheetViews>
    <sheetView topLeftCell="A6" zoomScaleNormal="100" workbookViewId="0">
      <selection activeCell="B42" sqref="B42:E46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45672.378101851849</v>
      </c>
      <c r="G12" s="36">
        <v>45672.416655092595</v>
      </c>
      <c r="H12" s="5" t="s">
        <v>29</v>
      </c>
      <c r="I12" s="7">
        <v>100</v>
      </c>
      <c r="J12" s="67">
        <v>5.12</v>
      </c>
      <c r="K12" s="19" t="s">
        <v>14</v>
      </c>
      <c r="L12" s="20" t="s">
        <v>30</v>
      </c>
      <c r="M12" s="30" t="s">
        <v>337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45672.378101851849</v>
      </c>
      <c r="G13" s="36">
        <v>45672.490590277775</v>
      </c>
      <c r="H13" s="5" t="s">
        <v>29</v>
      </c>
      <c r="I13" s="7">
        <v>300</v>
      </c>
      <c r="J13" s="67">
        <v>5.12</v>
      </c>
      <c r="K13" s="19" t="s">
        <v>14</v>
      </c>
      <c r="L13" s="20" t="s">
        <v>30</v>
      </c>
      <c r="M13" s="30" t="s">
        <v>338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45672.378101851849</v>
      </c>
      <c r="G14" s="36">
        <v>45672.490590277775</v>
      </c>
      <c r="H14" s="5" t="s">
        <v>29</v>
      </c>
      <c r="I14" s="7">
        <v>180</v>
      </c>
      <c r="J14" s="67">
        <v>5.12</v>
      </c>
      <c r="K14" s="19" t="s">
        <v>14</v>
      </c>
      <c r="L14" s="20" t="s">
        <v>30</v>
      </c>
      <c r="M14" s="30" t="s">
        <v>338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45672.378101851849</v>
      </c>
      <c r="G15" s="36">
        <v>45672.607094907406</v>
      </c>
      <c r="H15" s="5" t="s">
        <v>29</v>
      </c>
      <c r="I15" s="7">
        <v>400</v>
      </c>
      <c r="J15" s="67">
        <v>5.13</v>
      </c>
      <c r="K15" s="19" t="s">
        <v>14</v>
      </c>
      <c r="L15" s="20" t="s">
        <v>30</v>
      </c>
      <c r="M15" s="30" t="s">
        <v>339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45672.378101851849</v>
      </c>
      <c r="G16" s="36">
        <v>45672.607361111113</v>
      </c>
      <c r="H16" s="5" t="s">
        <v>29</v>
      </c>
      <c r="I16" s="7">
        <v>400</v>
      </c>
      <c r="J16" s="67">
        <v>5.13</v>
      </c>
      <c r="K16" s="19" t="s">
        <v>14</v>
      </c>
      <c r="L16" s="20" t="s">
        <v>30</v>
      </c>
      <c r="M16" s="30" t="s">
        <v>340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45672.378101851849</v>
      </c>
      <c r="G17" s="36">
        <v>45672.702384259261</v>
      </c>
      <c r="H17" s="5" t="s">
        <v>29</v>
      </c>
      <c r="I17" s="7">
        <v>620</v>
      </c>
      <c r="J17" s="67">
        <v>5.13</v>
      </c>
      <c r="K17" s="19" t="s">
        <v>14</v>
      </c>
      <c r="L17" s="20" t="s">
        <v>30</v>
      </c>
      <c r="M17" s="30" t="s">
        <v>341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45673.378101851849</v>
      </c>
      <c r="G18" s="36">
        <v>45673.378472222219</v>
      </c>
      <c r="H18" s="5" t="s">
        <v>29</v>
      </c>
      <c r="I18" s="7">
        <v>123</v>
      </c>
      <c r="J18" s="67">
        <v>5.0999999999999996</v>
      </c>
      <c r="K18" s="19" t="s">
        <v>14</v>
      </c>
      <c r="L18" s="20" t="s">
        <v>30</v>
      </c>
      <c r="M18" s="30" t="s">
        <v>342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45673.378101851849</v>
      </c>
      <c r="G19" s="36">
        <v>45673.399351851855</v>
      </c>
      <c r="H19" s="5" t="s">
        <v>29</v>
      </c>
      <c r="I19" s="7">
        <v>400</v>
      </c>
      <c r="J19" s="67">
        <v>5.07</v>
      </c>
      <c r="K19" s="19" t="s">
        <v>14</v>
      </c>
      <c r="L19" s="20" t="s">
        <v>30</v>
      </c>
      <c r="M19" s="30" t="s">
        <v>343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45673.378101851849</v>
      </c>
      <c r="G20" s="36">
        <v>45673.474247685182</v>
      </c>
      <c r="H20" s="5" t="s">
        <v>29</v>
      </c>
      <c r="I20" s="7">
        <v>351</v>
      </c>
      <c r="J20" s="67">
        <v>5.05</v>
      </c>
      <c r="K20" s="19" t="s">
        <v>14</v>
      </c>
      <c r="L20" s="20" t="s">
        <v>30</v>
      </c>
      <c r="M20" s="30" t="s">
        <v>344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45673.378101851849</v>
      </c>
      <c r="G21" s="36">
        <v>45673.630868055552</v>
      </c>
      <c r="H21" s="5" t="s">
        <v>29</v>
      </c>
      <c r="I21" s="7">
        <v>258</v>
      </c>
      <c r="J21" s="67">
        <v>5.03</v>
      </c>
      <c r="K21" s="19" t="s">
        <v>14</v>
      </c>
      <c r="L21" s="20" t="s">
        <v>30</v>
      </c>
      <c r="M21" s="30" t="s">
        <v>345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45673.378101851849</v>
      </c>
      <c r="G22" s="36">
        <v>45673.630868055552</v>
      </c>
      <c r="H22" s="5" t="s">
        <v>29</v>
      </c>
      <c r="I22" s="7">
        <v>449</v>
      </c>
      <c r="J22" s="67">
        <v>5.05</v>
      </c>
      <c r="K22" s="19" t="s">
        <v>14</v>
      </c>
      <c r="L22" s="20" t="s">
        <v>30</v>
      </c>
      <c r="M22" s="30" t="s">
        <v>346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45673.378101851849</v>
      </c>
      <c r="G23" s="36">
        <v>45673.7184837963</v>
      </c>
      <c r="H23" s="5" t="s">
        <v>29</v>
      </c>
      <c r="I23" s="7">
        <v>223</v>
      </c>
      <c r="J23" s="67">
        <v>4.9950000000000001</v>
      </c>
      <c r="K23" s="19" t="s">
        <v>14</v>
      </c>
      <c r="L23" s="20" t="s">
        <v>30</v>
      </c>
      <c r="M23" s="30" t="s">
        <v>347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45674.378101851849</v>
      </c>
      <c r="G24" s="36">
        <v>45674.426446759258</v>
      </c>
      <c r="H24" s="5" t="s">
        <v>29</v>
      </c>
      <c r="I24" s="7">
        <v>638</v>
      </c>
      <c r="J24" s="67">
        <v>4.9800000000000004</v>
      </c>
      <c r="K24" s="19" t="s">
        <v>14</v>
      </c>
      <c r="L24" s="20" t="s">
        <v>30</v>
      </c>
      <c r="M24" s="30" t="s">
        <v>348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45674.378101851849</v>
      </c>
      <c r="G25" s="36">
        <v>45674.51494212963</v>
      </c>
      <c r="H25" s="5" t="s">
        <v>29</v>
      </c>
      <c r="I25" s="7">
        <v>62</v>
      </c>
      <c r="J25" s="67">
        <v>4.9800000000000004</v>
      </c>
      <c r="K25" s="19" t="s">
        <v>14</v>
      </c>
      <c r="L25" s="20" t="s">
        <v>30</v>
      </c>
      <c r="M25" s="30" t="s">
        <v>349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45674.378101851849</v>
      </c>
      <c r="G26" s="36">
        <v>45674.566747685189</v>
      </c>
      <c r="H26" s="5" t="s">
        <v>29</v>
      </c>
      <c r="I26" s="7">
        <v>20</v>
      </c>
      <c r="J26" s="67">
        <v>4.99</v>
      </c>
      <c r="K26" s="19" t="s">
        <v>14</v>
      </c>
      <c r="L26" s="20" t="s">
        <v>30</v>
      </c>
      <c r="M26" s="30" t="s">
        <v>350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45674.378101851849</v>
      </c>
      <c r="G27" s="36">
        <v>45674.588090277779</v>
      </c>
      <c r="H27" s="5" t="s">
        <v>29</v>
      </c>
      <c r="I27" s="7">
        <v>300</v>
      </c>
      <c r="J27" s="67">
        <v>4.99</v>
      </c>
      <c r="K27" s="19" t="s">
        <v>14</v>
      </c>
      <c r="L27" s="20" t="s">
        <v>30</v>
      </c>
      <c r="M27" s="30" t="s">
        <v>351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45674.378101851849</v>
      </c>
      <c r="G28" s="36">
        <v>45674.651967592596</v>
      </c>
      <c r="H28" s="5" t="s">
        <v>29</v>
      </c>
      <c r="I28" s="7">
        <v>216</v>
      </c>
      <c r="J28" s="67">
        <v>4.9800000000000004</v>
      </c>
      <c r="K28" s="19" t="s">
        <v>14</v>
      </c>
      <c r="L28" s="20" t="s">
        <v>30</v>
      </c>
      <c r="M28" s="30" t="s">
        <v>352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45674.378101851849</v>
      </c>
      <c r="G29" s="36">
        <v>45674.71130787037</v>
      </c>
      <c r="H29" s="5" t="s">
        <v>29</v>
      </c>
      <c r="I29" s="7">
        <v>64</v>
      </c>
      <c r="J29" s="67">
        <v>4.92</v>
      </c>
      <c r="K29" s="19" t="s">
        <v>14</v>
      </c>
      <c r="L29" s="20" t="s">
        <v>30</v>
      </c>
      <c r="M29" s="30" t="s">
        <v>353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45674.378101851849</v>
      </c>
      <c r="G30" s="36">
        <v>45674.716458333336</v>
      </c>
      <c r="H30" s="5" t="s">
        <v>29</v>
      </c>
      <c r="I30" s="7">
        <v>400</v>
      </c>
      <c r="J30" s="67">
        <v>5</v>
      </c>
      <c r="K30" s="19" t="s">
        <v>14</v>
      </c>
      <c r="L30" s="20" t="s">
        <v>30</v>
      </c>
      <c r="M30" s="30" t="s">
        <v>354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45677.378101851849</v>
      </c>
      <c r="G31" s="36">
        <v>45677.396909722222</v>
      </c>
      <c r="H31" s="5" t="s">
        <v>29</v>
      </c>
      <c r="I31" s="7">
        <v>362</v>
      </c>
      <c r="J31" s="67">
        <v>4.835</v>
      </c>
      <c r="K31" s="19" t="s">
        <v>14</v>
      </c>
      <c r="L31" s="20" t="s">
        <v>30</v>
      </c>
      <c r="M31" s="30" t="s">
        <v>355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45677.378101851849</v>
      </c>
      <c r="G32" s="36">
        <v>45677.428136574075</v>
      </c>
      <c r="H32" s="5" t="s">
        <v>29</v>
      </c>
      <c r="I32" s="7">
        <v>374</v>
      </c>
      <c r="J32" s="67">
        <v>4.8849999999999998</v>
      </c>
      <c r="K32" s="19" t="s">
        <v>14</v>
      </c>
      <c r="L32" s="20" t="s">
        <v>30</v>
      </c>
      <c r="M32" s="30" t="s">
        <v>356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45677.378101851849</v>
      </c>
      <c r="G33" s="36">
        <v>45677.429745370369</v>
      </c>
      <c r="H33" s="5" t="s">
        <v>29</v>
      </c>
      <c r="I33" s="7">
        <v>331</v>
      </c>
      <c r="J33" s="67">
        <v>4.8099999999999996</v>
      </c>
      <c r="K33" s="19" t="s">
        <v>14</v>
      </c>
      <c r="L33" s="20" t="s">
        <v>30</v>
      </c>
      <c r="M33" s="30" t="s">
        <v>357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45677.378101851849</v>
      </c>
      <c r="G34" s="36">
        <v>45677.650231481479</v>
      </c>
      <c r="H34" s="5" t="s">
        <v>29</v>
      </c>
      <c r="I34" s="7">
        <v>633</v>
      </c>
      <c r="J34" s="67">
        <v>4.9000000000000004</v>
      </c>
      <c r="K34" s="19" t="s">
        <v>14</v>
      </c>
      <c r="L34" s="20" t="s">
        <v>30</v>
      </c>
      <c r="M34" s="30" t="s">
        <v>358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45678.378101851849</v>
      </c>
      <c r="G35" s="36">
        <v>45678.421944444446</v>
      </c>
      <c r="H35" s="5" t="s">
        <v>29</v>
      </c>
      <c r="I35" s="7">
        <v>50</v>
      </c>
      <c r="J35" s="67">
        <v>4.8899999999999997</v>
      </c>
      <c r="K35" s="19" t="s">
        <v>14</v>
      </c>
      <c r="L35" s="20" t="s">
        <v>30</v>
      </c>
      <c r="M35" s="30" t="s">
        <v>359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45678.378101851849</v>
      </c>
      <c r="G36" s="36">
        <v>45678.438645833332</v>
      </c>
      <c r="H36" s="5" t="s">
        <v>29</v>
      </c>
      <c r="I36" s="7">
        <v>20</v>
      </c>
      <c r="J36" s="67">
        <v>4.8899999999999997</v>
      </c>
      <c r="K36" s="19" t="s">
        <v>14</v>
      </c>
      <c r="L36" s="20" t="s">
        <v>30</v>
      </c>
      <c r="M36" s="30" t="s">
        <v>360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45678.378101851849</v>
      </c>
      <c r="G37" s="36">
        <v>45678.464375000003</v>
      </c>
      <c r="H37" s="5" t="s">
        <v>29</v>
      </c>
      <c r="I37" s="7">
        <v>230</v>
      </c>
      <c r="J37" s="67">
        <v>4.8899999999999997</v>
      </c>
      <c r="K37" s="19" t="s">
        <v>14</v>
      </c>
      <c r="L37" s="20" t="s">
        <v>30</v>
      </c>
      <c r="M37" s="30" t="s">
        <v>361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45678.378101851849</v>
      </c>
      <c r="G38" s="36">
        <v>45678.464375000003</v>
      </c>
      <c r="H38" s="5" t="s">
        <v>29</v>
      </c>
      <c r="I38" s="7">
        <v>62</v>
      </c>
      <c r="J38" s="67">
        <v>4.8899999999999997</v>
      </c>
      <c r="K38" s="19" t="s">
        <v>14</v>
      </c>
      <c r="L38" s="20" t="s">
        <v>30</v>
      </c>
      <c r="M38" s="30" t="s">
        <v>361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45678.378101851849</v>
      </c>
      <c r="G39" s="36">
        <v>45678.478101851855</v>
      </c>
      <c r="H39" s="5" t="s">
        <v>29</v>
      </c>
      <c r="I39" s="7">
        <v>20</v>
      </c>
      <c r="J39" s="67">
        <v>4.8899999999999997</v>
      </c>
      <c r="K39" s="19" t="s">
        <v>14</v>
      </c>
      <c r="L39" s="20" t="s">
        <v>30</v>
      </c>
      <c r="M39" s="30" t="s">
        <v>362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45678.378101851849</v>
      </c>
      <c r="G40" s="36">
        <v>45678.491932870369</v>
      </c>
      <c r="H40" s="5" t="s">
        <v>29</v>
      </c>
      <c r="I40" s="7">
        <v>235</v>
      </c>
      <c r="J40" s="67">
        <v>4.8899999999999997</v>
      </c>
      <c r="K40" s="19" t="s">
        <v>14</v>
      </c>
      <c r="L40" s="20" t="s">
        <v>30</v>
      </c>
      <c r="M40" s="30" t="s">
        <v>363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45678.378101851849</v>
      </c>
      <c r="G41" s="36">
        <v>45678.588356481479</v>
      </c>
      <c r="H41" s="5" t="s">
        <v>29</v>
      </c>
      <c r="I41" s="7">
        <v>20</v>
      </c>
      <c r="J41" s="67">
        <v>4.88</v>
      </c>
      <c r="K41" s="19" t="s">
        <v>14</v>
      </c>
      <c r="L41" s="20" t="s">
        <v>30</v>
      </c>
      <c r="M41" s="30" t="s">
        <v>364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45678.378101851849</v>
      </c>
      <c r="G42" s="36">
        <v>45678.610289351855</v>
      </c>
      <c r="H42" s="5" t="s">
        <v>29</v>
      </c>
      <c r="I42" s="7">
        <v>380</v>
      </c>
      <c r="J42" s="67">
        <v>4.88</v>
      </c>
      <c r="K42" s="19" t="s">
        <v>14</v>
      </c>
      <c r="L42" s="20" t="s">
        <v>30</v>
      </c>
      <c r="M42" s="30" t="s">
        <v>365</v>
      </c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45678.378101851849</v>
      </c>
      <c r="G43" s="36">
        <v>45678.694282407407</v>
      </c>
      <c r="H43" s="5" t="s">
        <v>29</v>
      </c>
      <c r="I43" s="7">
        <v>280</v>
      </c>
      <c r="J43" s="67">
        <v>4.9000000000000004</v>
      </c>
      <c r="K43" s="19" t="s">
        <v>14</v>
      </c>
      <c r="L43" s="20" t="s">
        <v>30</v>
      </c>
      <c r="M43" s="30" t="s">
        <v>366</v>
      </c>
    </row>
    <row r="44" spans="1:14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45678.378101851849</v>
      </c>
      <c r="G44" s="36">
        <v>45678.694282407407</v>
      </c>
      <c r="H44" s="5" t="s">
        <v>29</v>
      </c>
      <c r="I44" s="7">
        <v>120</v>
      </c>
      <c r="J44" s="67">
        <v>4.9000000000000004</v>
      </c>
      <c r="K44" s="19" t="s">
        <v>14</v>
      </c>
      <c r="L44" s="20" t="s">
        <v>30</v>
      </c>
      <c r="M44" s="30" t="s">
        <v>367</v>
      </c>
      <c r="N44" s="36"/>
    </row>
    <row r="45" spans="1:14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45678.378101851849</v>
      </c>
      <c r="G45" s="36">
        <v>45678.710034722222</v>
      </c>
      <c r="H45" s="5" t="s">
        <v>29</v>
      </c>
      <c r="I45" s="7">
        <v>34</v>
      </c>
      <c r="J45" s="67">
        <v>4.88</v>
      </c>
      <c r="K45" s="19" t="s">
        <v>14</v>
      </c>
      <c r="L45" s="20" t="s">
        <v>30</v>
      </c>
      <c r="M45" s="30" t="s">
        <v>368</v>
      </c>
      <c r="N45" s="36"/>
    </row>
    <row r="46" spans="1:14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45678.378101851849</v>
      </c>
      <c r="G46" s="36">
        <v>45678.710034722222</v>
      </c>
      <c r="H46" s="5" t="s">
        <v>29</v>
      </c>
      <c r="I46" s="7">
        <v>139</v>
      </c>
      <c r="J46" s="67">
        <v>4.88</v>
      </c>
      <c r="K46" s="19" t="s">
        <v>14</v>
      </c>
      <c r="L46" s="20" t="s">
        <v>30</v>
      </c>
      <c r="M46" s="30" t="s">
        <v>369</v>
      </c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83259-2329-40BA-9A3E-62BB7E2994F9}">
  <dimension ref="A1:N1159"/>
  <sheetViews>
    <sheetView zoomScaleNormal="100" workbookViewId="0">
      <selection activeCell="B3" sqref="B3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45665.378101851849</v>
      </c>
      <c r="G12" s="36">
        <v>45665.715069444443</v>
      </c>
      <c r="H12" s="5" t="s">
        <v>29</v>
      </c>
      <c r="I12" s="7">
        <v>500</v>
      </c>
      <c r="J12" s="67">
        <v>5.3</v>
      </c>
      <c r="K12" s="19" t="s">
        <v>14</v>
      </c>
      <c r="L12" s="20" t="s">
        <v>30</v>
      </c>
      <c r="M12" s="30" t="s">
        <v>246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45665.378101851849</v>
      </c>
      <c r="G13" s="36">
        <v>45665.671527777777</v>
      </c>
      <c r="H13" s="5" t="s">
        <v>29</v>
      </c>
      <c r="I13" s="7">
        <v>410</v>
      </c>
      <c r="J13" s="67">
        <v>5.3</v>
      </c>
      <c r="K13" s="19" t="s">
        <v>14</v>
      </c>
      <c r="L13" s="20" t="s">
        <v>30</v>
      </c>
      <c r="M13" s="30" t="s">
        <v>247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45665.378101851849</v>
      </c>
      <c r="G14" s="36">
        <v>45665.591226851851</v>
      </c>
      <c r="H14" s="5" t="s">
        <v>29</v>
      </c>
      <c r="I14" s="7">
        <v>18</v>
      </c>
      <c r="J14" s="67">
        <v>5.23</v>
      </c>
      <c r="K14" s="19" t="s">
        <v>14</v>
      </c>
      <c r="L14" s="20" t="s">
        <v>30</v>
      </c>
      <c r="M14" s="30" t="s">
        <v>248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45665.378101851849</v>
      </c>
      <c r="G15" s="36">
        <v>45665.591226851851</v>
      </c>
      <c r="H15" s="5" t="s">
        <v>29</v>
      </c>
      <c r="I15" s="7">
        <v>37</v>
      </c>
      <c r="J15" s="67">
        <v>5.23</v>
      </c>
      <c r="K15" s="19" t="s">
        <v>14</v>
      </c>
      <c r="L15" s="20" t="s">
        <v>30</v>
      </c>
      <c r="M15" s="30" t="s">
        <v>249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45665.378101851849</v>
      </c>
      <c r="G16" s="36">
        <v>45665.431145833332</v>
      </c>
      <c r="H16" s="5" t="s">
        <v>29</v>
      </c>
      <c r="I16" s="7">
        <v>545</v>
      </c>
      <c r="J16" s="67">
        <v>5.28</v>
      </c>
      <c r="K16" s="19" t="s">
        <v>14</v>
      </c>
      <c r="L16" s="20" t="s">
        <v>30</v>
      </c>
      <c r="M16" s="30" t="s">
        <v>250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45665.378101851849</v>
      </c>
      <c r="G17" s="36">
        <v>45665.431145833332</v>
      </c>
      <c r="H17" s="5" t="s">
        <v>29</v>
      </c>
      <c r="I17" s="7">
        <v>490</v>
      </c>
      <c r="J17" s="67">
        <v>5.28</v>
      </c>
      <c r="K17" s="19" t="s">
        <v>14</v>
      </c>
      <c r="L17" s="20" t="s">
        <v>30</v>
      </c>
      <c r="M17" s="30" t="s">
        <v>250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45665.378101851849</v>
      </c>
      <c r="G18" s="36">
        <v>45665.431145833332</v>
      </c>
      <c r="H18" s="5" t="s">
        <v>29</v>
      </c>
      <c r="I18" s="7">
        <v>365</v>
      </c>
      <c r="J18" s="67">
        <v>5.3</v>
      </c>
      <c r="K18" s="19" t="s">
        <v>14</v>
      </c>
      <c r="L18" s="20" t="s">
        <v>30</v>
      </c>
      <c r="M18" s="30" t="s">
        <v>251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45665.378101851849</v>
      </c>
      <c r="G19" s="36">
        <v>45665.417453703703</v>
      </c>
      <c r="H19" s="5" t="s">
        <v>29</v>
      </c>
      <c r="I19" s="7">
        <v>18</v>
      </c>
      <c r="J19" s="67">
        <v>5.3</v>
      </c>
      <c r="K19" s="19" t="s">
        <v>14</v>
      </c>
      <c r="L19" s="20" t="s">
        <v>30</v>
      </c>
      <c r="M19" s="30" t="s">
        <v>252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45665.378101851849</v>
      </c>
      <c r="G20" s="36">
        <v>45665.417453703703</v>
      </c>
      <c r="H20" s="5" t="s">
        <v>29</v>
      </c>
      <c r="I20" s="7">
        <v>17</v>
      </c>
      <c r="J20" s="67">
        <v>5.3</v>
      </c>
      <c r="K20" s="19" t="s">
        <v>14</v>
      </c>
      <c r="L20" s="20" t="s">
        <v>30</v>
      </c>
      <c r="M20" s="30" t="s">
        <v>253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45666.378101851849</v>
      </c>
      <c r="G21" s="36">
        <v>45666.715555555558</v>
      </c>
      <c r="H21" s="5" t="s">
        <v>29</v>
      </c>
      <c r="I21" s="7">
        <v>34</v>
      </c>
      <c r="J21" s="67">
        <v>5.0599999999999996</v>
      </c>
      <c r="K21" s="19" t="s">
        <v>14</v>
      </c>
      <c r="L21" s="20" t="s">
        <v>30</v>
      </c>
      <c r="M21" s="30" t="s">
        <v>254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45666.378101851849</v>
      </c>
      <c r="G22" s="36">
        <v>45666.699131944442</v>
      </c>
      <c r="H22" s="5" t="s">
        <v>29</v>
      </c>
      <c r="I22" s="7">
        <v>18</v>
      </c>
      <c r="J22" s="67">
        <v>5</v>
      </c>
      <c r="K22" s="19" t="s">
        <v>14</v>
      </c>
      <c r="L22" s="20" t="s">
        <v>30</v>
      </c>
      <c r="M22" s="30" t="s">
        <v>255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45666.378101851849</v>
      </c>
      <c r="G23" s="36">
        <v>45666.613229166665</v>
      </c>
      <c r="H23" s="5" t="s">
        <v>29</v>
      </c>
      <c r="I23" s="7">
        <v>367</v>
      </c>
      <c r="J23" s="67">
        <v>5.18</v>
      </c>
      <c r="K23" s="19" t="s">
        <v>14</v>
      </c>
      <c r="L23" s="20" t="s">
        <v>30</v>
      </c>
      <c r="M23" s="30" t="s">
        <v>256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45666.378101851849</v>
      </c>
      <c r="G24" s="36">
        <v>45666.613229166665</v>
      </c>
      <c r="H24" s="5" t="s">
        <v>29</v>
      </c>
      <c r="I24" s="7">
        <v>341</v>
      </c>
      <c r="J24" s="67">
        <v>5.18</v>
      </c>
      <c r="K24" s="19" t="s">
        <v>14</v>
      </c>
      <c r="L24" s="20" t="s">
        <v>30</v>
      </c>
      <c r="M24" s="30" t="s">
        <v>256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45666.378101851849</v>
      </c>
      <c r="G25" s="36">
        <v>45666.613229166665</v>
      </c>
      <c r="H25" s="5" t="s">
        <v>29</v>
      </c>
      <c r="I25" s="7">
        <v>258</v>
      </c>
      <c r="J25" s="67">
        <v>5.2</v>
      </c>
      <c r="K25" s="19" t="s">
        <v>14</v>
      </c>
      <c r="L25" s="20" t="s">
        <v>30</v>
      </c>
      <c r="M25" s="30" t="s">
        <v>257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45666.378101851849</v>
      </c>
      <c r="G26" s="36">
        <v>45666.594918981478</v>
      </c>
      <c r="H26" s="5" t="s">
        <v>29</v>
      </c>
      <c r="I26" s="7">
        <v>24</v>
      </c>
      <c r="J26" s="67">
        <v>5.2</v>
      </c>
      <c r="K26" s="19" t="s">
        <v>14</v>
      </c>
      <c r="L26" s="20" t="s">
        <v>30</v>
      </c>
      <c r="M26" s="30" t="s">
        <v>258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45666.378101851849</v>
      </c>
      <c r="G27" s="36">
        <v>45666.558321759258</v>
      </c>
      <c r="H27" s="5" t="s">
        <v>29</v>
      </c>
      <c r="I27" s="7">
        <v>18</v>
      </c>
      <c r="J27" s="67">
        <v>5.17</v>
      </c>
      <c r="K27" s="19" t="s">
        <v>14</v>
      </c>
      <c r="L27" s="20" t="s">
        <v>30</v>
      </c>
      <c r="M27" s="30" t="s">
        <v>259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45666.378101851849</v>
      </c>
      <c r="G28" s="36">
        <v>45666.417141203703</v>
      </c>
      <c r="H28" s="5" t="s">
        <v>29</v>
      </c>
      <c r="I28" s="7">
        <v>57</v>
      </c>
      <c r="J28" s="67">
        <v>5.18</v>
      </c>
      <c r="K28" s="19" t="s">
        <v>14</v>
      </c>
      <c r="L28" s="20" t="s">
        <v>30</v>
      </c>
      <c r="M28" s="30" t="s">
        <v>260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45666.378101851849</v>
      </c>
      <c r="G29" s="36">
        <v>45666.417141203703</v>
      </c>
      <c r="H29" s="5" t="s">
        <v>29</v>
      </c>
      <c r="I29" s="7">
        <v>464</v>
      </c>
      <c r="J29" s="67">
        <v>5.2</v>
      </c>
      <c r="K29" s="19" t="s">
        <v>14</v>
      </c>
      <c r="L29" s="20" t="s">
        <v>30</v>
      </c>
      <c r="M29" s="30" t="s">
        <v>261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45666.378101851849</v>
      </c>
      <c r="G30" s="36">
        <v>45666.408645833333</v>
      </c>
      <c r="H30" s="5" t="s">
        <v>29</v>
      </c>
      <c r="I30" s="7">
        <v>18</v>
      </c>
      <c r="J30" s="67">
        <v>5.2</v>
      </c>
      <c r="K30" s="19" t="s">
        <v>14</v>
      </c>
      <c r="L30" s="20" t="s">
        <v>30</v>
      </c>
      <c r="M30" s="30" t="s">
        <v>262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45666.378101851849</v>
      </c>
      <c r="G31" s="36">
        <v>45666.406782407408</v>
      </c>
      <c r="H31" s="5" t="s">
        <v>29</v>
      </c>
      <c r="I31" s="7">
        <v>18</v>
      </c>
      <c r="J31" s="67">
        <v>5.2</v>
      </c>
      <c r="K31" s="19" t="s">
        <v>14</v>
      </c>
      <c r="L31" s="20" t="s">
        <v>30</v>
      </c>
      <c r="M31" s="30" t="s">
        <v>263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45667.378101851849</v>
      </c>
      <c r="G32" s="36">
        <v>45667.718310185184</v>
      </c>
      <c r="H32" s="5" t="s">
        <v>29</v>
      </c>
      <c r="I32" s="7">
        <v>4</v>
      </c>
      <c r="J32" s="67">
        <v>5.0999999999999996</v>
      </c>
      <c r="K32" s="19" t="s">
        <v>14</v>
      </c>
      <c r="L32" s="20" t="s">
        <v>30</v>
      </c>
      <c r="M32" s="30" t="s">
        <v>264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45667.378101851849</v>
      </c>
      <c r="G33" s="36">
        <v>45667.717731481483</v>
      </c>
      <c r="H33" s="5" t="s">
        <v>29</v>
      </c>
      <c r="I33" s="7">
        <v>19</v>
      </c>
      <c r="J33" s="67">
        <v>5.0999999999999996</v>
      </c>
      <c r="K33" s="19" t="s">
        <v>14</v>
      </c>
      <c r="L33" s="20" t="s">
        <v>30</v>
      </c>
      <c r="M33" s="30" t="s">
        <v>265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45667.378101851849</v>
      </c>
      <c r="G34" s="36">
        <v>45667.685393518521</v>
      </c>
      <c r="H34" s="5" t="s">
        <v>29</v>
      </c>
      <c r="I34" s="7">
        <v>19</v>
      </c>
      <c r="J34" s="67">
        <v>4.8449999999999998</v>
      </c>
      <c r="K34" s="19" t="s">
        <v>14</v>
      </c>
      <c r="L34" s="20" t="s">
        <v>30</v>
      </c>
      <c r="M34" s="30" t="s">
        <v>266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45667.378101851849</v>
      </c>
      <c r="G35" s="36">
        <v>45667.675219907411</v>
      </c>
      <c r="H35" s="5" t="s">
        <v>29</v>
      </c>
      <c r="I35" s="7">
        <v>10</v>
      </c>
      <c r="J35" s="67">
        <v>4.8550000000000004</v>
      </c>
      <c r="K35" s="19" t="s">
        <v>14</v>
      </c>
      <c r="L35" s="20" t="s">
        <v>30</v>
      </c>
      <c r="M35" s="30" t="s">
        <v>267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45667.378101851849</v>
      </c>
      <c r="G36" s="36">
        <v>45667.675219907411</v>
      </c>
      <c r="H36" s="5" t="s">
        <v>29</v>
      </c>
      <c r="I36" s="7">
        <v>10</v>
      </c>
      <c r="J36" s="67">
        <v>4.8550000000000004</v>
      </c>
      <c r="K36" s="19" t="s">
        <v>14</v>
      </c>
      <c r="L36" s="20" t="s">
        <v>30</v>
      </c>
      <c r="M36" s="30" t="s">
        <v>268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45667.378101851849</v>
      </c>
      <c r="G37" s="36">
        <v>45667.675219907411</v>
      </c>
      <c r="H37" s="5" t="s">
        <v>29</v>
      </c>
      <c r="I37" s="7">
        <v>10</v>
      </c>
      <c r="J37" s="67">
        <v>4.8550000000000004</v>
      </c>
      <c r="K37" s="19" t="s">
        <v>14</v>
      </c>
      <c r="L37" s="20" t="s">
        <v>30</v>
      </c>
      <c r="M37" s="30" t="s">
        <v>269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45667.378101851849</v>
      </c>
      <c r="G38" s="36">
        <v>45667.675208333334</v>
      </c>
      <c r="H38" s="5" t="s">
        <v>29</v>
      </c>
      <c r="I38" s="7">
        <v>10</v>
      </c>
      <c r="J38" s="67">
        <v>4.8550000000000004</v>
      </c>
      <c r="K38" s="19" t="s">
        <v>14</v>
      </c>
      <c r="L38" s="20" t="s">
        <v>30</v>
      </c>
      <c r="M38" s="30" t="s">
        <v>270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45667.378101851849</v>
      </c>
      <c r="G39" s="36">
        <v>45667.675208333334</v>
      </c>
      <c r="H39" s="5" t="s">
        <v>29</v>
      </c>
      <c r="I39" s="7">
        <v>10</v>
      </c>
      <c r="J39" s="67">
        <v>4.8550000000000004</v>
      </c>
      <c r="K39" s="19" t="s">
        <v>14</v>
      </c>
      <c r="L39" s="20" t="s">
        <v>30</v>
      </c>
      <c r="M39" s="30" t="s">
        <v>271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45667.378101851849</v>
      </c>
      <c r="G40" s="36">
        <v>45667.674537037034</v>
      </c>
      <c r="H40" s="5" t="s">
        <v>29</v>
      </c>
      <c r="I40" s="7">
        <v>10</v>
      </c>
      <c r="J40" s="67">
        <v>4.8550000000000004</v>
      </c>
      <c r="K40" s="19" t="s">
        <v>14</v>
      </c>
      <c r="L40" s="20" t="s">
        <v>30</v>
      </c>
      <c r="M40" s="30" t="s">
        <v>272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45667.378101851849</v>
      </c>
      <c r="G41" s="36">
        <v>45667.674537037034</v>
      </c>
      <c r="H41" s="5" t="s">
        <v>29</v>
      </c>
      <c r="I41" s="7">
        <v>10</v>
      </c>
      <c r="J41" s="67">
        <v>4.8550000000000004</v>
      </c>
      <c r="K41" s="19" t="s">
        <v>14</v>
      </c>
      <c r="L41" s="20" t="s">
        <v>30</v>
      </c>
      <c r="M41" s="30" t="s">
        <v>273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45667.378101851849</v>
      </c>
      <c r="G42" s="36">
        <v>45667.674525462964</v>
      </c>
      <c r="H42" s="5" t="s">
        <v>29</v>
      </c>
      <c r="I42" s="7">
        <v>10</v>
      </c>
      <c r="J42" s="67">
        <v>4.8550000000000004</v>
      </c>
      <c r="K42" s="19" t="s">
        <v>14</v>
      </c>
      <c r="L42" s="20" t="s">
        <v>30</v>
      </c>
      <c r="M42" s="30" t="s">
        <v>274</v>
      </c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45667.378101851849</v>
      </c>
      <c r="G43" s="36">
        <v>45667.674525462964</v>
      </c>
      <c r="H43" s="5" t="s">
        <v>275</v>
      </c>
      <c r="I43" s="7">
        <v>10</v>
      </c>
      <c r="J43" s="67">
        <v>4.8550000000000004</v>
      </c>
      <c r="K43" s="19" t="s">
        <v>14</v>
      </c>
      <c r="L43" s="20" t="s">
        <v>30</v>
      </c>
      <c r="M43" s="30" t="s">
        <v>276</v>
      </c>
    </row>
    <row r="44" spans="1:14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45667.378101851849</v>
      </c>
      <c r="G44" s="36">
        <v>45667.674525462964</v>
      </c>
      <c r="H44" s="5" t="s">
        <v>277</v>
      </c>
      <c r="I44" s="7">
        <v>10</v>
      </c>
      <c r="J44" s="67">
        <v>4.8550000000000004</v>
      </c>
      <c r="K44" s="19" t="s">
        <v>14</v>
      </c>
      <c r="L44" s="20" t="s">
        <v>30</v>
      </c>
      <c r="M44" s="30" t="s">
        <v>278</v>
      </c>
      <c r="N44" s="36"/>
    </row>
    <row r="45" spans="1:14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45667.378101851849</v>
      </c>
      <c r="G45" s="36">
        <v>45667.674513888887</v>
      </c>
      <c r="H45" s="5" t="s">
        <v>279</v>
      </c>
      <c r="I45" s="7">
        <v>10</v>
      </c>
      <c r="J45" s="67">
        <v>4.8550000000000004</v>
      </c>
      <c r="K45" s="19" t="s">
        <v>14</v>
      </c>
      <c r="L45" s="20" t="s">
        <v>30</v>
      </c>
      <c r="M45" s="30" t="s">
        <v>280</v>
      </c>
      <c r="N45" s="36"/>
    </row>
    <row r="46" spans="1:14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45667.378101851849</v>
      </c>
      <c r="G46" s="36">
        <v>45667.674513888887</v>
      </c>
      <c r="H46" s="5" t="s">
        <v>281</v>
      </c>
      <c r="I46" s="7">
        <v>10</v>
      </c>
      <c r="J46" s="67">
        <v>4.8550000000000004</v>
      </c>
      <c r="K46" s="19" t="s">
        <v>14</v>
      </c>
      <c r="L46" s="20" t="s">
        <v>30</v>
      </c>
      <c r="M46" s="30" t="s">
        <v>282</v>
      </c>
      <c r="N46" s="36"/>
    </row>
    <row r="47" spans="1:14" ht="15" x14ac:dyDescent="0.25">
      <c r="A47" s="1"/>
      <c r="B47" s="2" t="s">
        <v>33</v>
      </c>
      <c r="C47" s="29" t="s">
        <v>16</v>
      </c>
      <c r="D47" s="2" t="s">
        <v>27</v>
      </c>
      <c r="E47" s="2" t="s">
        <v>28</v>
      </c>
      <c r="F47" s="31">
        <v>45667.378101851849</v>
      </c>
      <c r="G47" s="36">
        <v>45667.674513888887</v>
      </c>
      <c r="H47" s="5" t="s">
        <v>283</v>
      </c>
      <c r="I47" s="7">
        <v>10</v>
      </c>
      <c r="J47" s="67">
        <v>4.8550000000000004</v>
      </c>
      <c r="K47" s="19" t="s">
        <v>14</v>
      </c>
      <c r="L47" s="20" t="s">
        <v>30</v>
      </c>
      <c r="M47" s="30" t="s">
        <v>284</v>
      </c>
      <c r="N47" s="36"/>
    </row>
    <row r="48" spans="1:14" ht="15" x14ac:dyDescent="0.25">
      <c r="A48" s="1"/>
      <c r="B48" s="2" t="s">
        <v>33</v>
      </c>
      <c r="C48" s="29" t="s">
        <v>16</v>
      </c>
      <c r="D48" s="2" t="s">
        <v>27</v>
      </c>
      <c r="E48" s="2" t="s">
        <v>28</v>
      </c>
      <c r="F48" s="31">
        <v>45667.378101851849</v>
      </c>
      <c r="G48" s="36">
        <v>45667.674502314818</v>
      </c>
      <c r="H48" s="5" t="s">
        <v>285</v>
      </c>
      <c r="I48" s="7">
        <v>10</v>
      </c>
      <c r="J48" s="67">
        <v>4.8550000000000004</v>
      </c>
      <c r="K48" s="19" t="s">
        <v>14</v>
      </c>
      <c r="L48" s="20" t="s">
        <v>30</v>
      </c>
      <c r="M48" s="30" t="s">
        <v>286</v>
      </c>
      <c r="N48" s="36"/>
    </row>
    <row r="49" spans="1:14" ht="15" x14ac:dyDescent="0.25">
      <c r="A49" s="1"/>
      <c r="B49" s="2" t="s">
        <v>33</v>
      </c>
      <c r="C49" s="29" t="s">
        <v>16</v>
      </c>
      <c r="D49" s="2" t="s">
        <v>27</v>
      </c>
      <c r="E49" s="2" t="s">
        <v>28</v>
      </c>
      <c r="F49" s="31">
        <v>45667.378101851849</v>
      </c>
      <c r="G49" s="36">
        <v>45667.674502314818</v>
      </c>
      <c r="H49" s="5" t="s">
        <v>287</v>
      </c>
      <c r="I49" s="7">
        <v>10</v>
      </c>
      <c r="J49" s="67">
        <v>4.8550000000000004</v>
      </c>
      <c r="K49" s="19" t="s">
        <v>14</v>
      </c>
      <c r="L49" s="20" t="s">
        <v>30</v>
      </c>
      <c r="M49" s="30" t="s">
        <v>288</v>
      </c>
      <c r="N49" s="36"/>
    </row>
    <row r="50" spans="1:14" ht="15" x14ac:dyDescent="0.25">
      <c r="A50" s="1"/>
      <c r="B50" s="2" t="s">
        <v>33</v>
      </c>
      <c r="C50" s="29" t="s">
        <v>16</v>
      </c>
      <c r="D50" s="2" t="s">
        <v>27</v>
      </c>
      <c r="E50" s="2" t="s">
        <v>28</v>
      </c>
      <c r="F50" s="31">
        <v>45667.378101851849</v>
      </c>
      <c r="G50" s="36">
        <v>45667.674502314818</v>
      </c>
      <c r="H50" s="5" t="s">
        <v>289</v>
      </c>
      <c r="I50" s="7">
        <v>10</v>
      </c>
      <c r="J50" s="67">
        <v>4.8550000000000004</v>
      </c>
      <c r="K50" s="19" t="s">
        <v>14</v>
      </c>
      <c r="L50" s="20" t="s">
        <v>30</v>
      </c>
      <c r="M50" s="30" t="s">
        <v>290</v>
      </c>
      <c r="N50" s="36"/>
    </row>
    <row r="51" spans="1:14" ht="15" x14ac:dyDescent="0.25">
      <c r="A51" s="1"/>
      <c r="B51" s="2" t="s">
        <v>33</v>
      </c>
      <c r="C51" s="29" t="s">
        <v>16</v>
      </c>
      <c r="D51" s="2" t="s">
        <v>27</v>
      </c>
      <c r="E51" s="2" t="s">
        <v>28</v>
      </c>
      <c r="F51" s="31">
        <v>45667.378101851849</v>
      </c>
      <c r="G51" s="36">
        <v>45667.674502314818</v>
      </c>
      <c r="H51" s="5" t="s">
        <v>291</v>
      </c>
      <c r="I51" s="7">
        <v>10</v>
      </c>
      <c r="J51" s="67">
        <v>4.8550000000000004</v>
      </c>
      <c r="K51" s="19" t="s">
        <v>14</v>
      </c>
      <c r="L51" s="20" t="s">
        <v>30</v>
      </c>
      <c r="M51" s="30" t="s">
        <v>292</v>
      </c>
      <c r="N51" s="36"/>
    </row>
    <row r="52" spans="1:14" ht="15" x14ac:dyDescent="0.25">
      <c r="A52" s="1"/>
      <c r="B52" s="2" t="s">
        <v>33</v>
      </c>
      <c r="C52" s="29" t="s">
        <v>16</v>
      </c>
      <c r="D52" s="2" t="s">
        <v>27</v>
      </c>
      <c r="E52" s="2" t="s">
        <v>28</v>
      </c>
      <c r="F52" s="31">
        <v>45667.378101851849</v>
      </c>
      <c r="G52" s="36">
        <v>45667.673784722225</v>
      </c>
      <c r="H52" s="5" t="s">
        <v>293</v>
      </c>
      <c r="I52" s="7">
        <v>10</v>
      </c>
      <c r="J52" s="67">
        <v>4.8550000000000004</v>
      </c>
      <c r="K52" s="19" t="s">
        <v>14</v>
      </c>
      <c r="L52" s="20" t="s">
        <v>30</v>
      </c>
      <c r="M52" s="30" t="s">
        <v>294</v>
      </c>
      <c r="N52" s="36"/>
    </row>
    <row r="53" spans="1:14" ht="15" x14ac:dyDescent="0.25">
      <c r="A53" s="1"/>
      <c r="B53" s="2" t="s">
        <v>33</v>
      </c>
      <c r="C53" s="29" t="s">
        <v>16</v>
      </c>
      <c r="D53" s="2" t="s">
        <v>27</v>
      </c>
      <c r="E53" s="2" t="s">
        <v>28</v>
      </c>
      <c r="F53" s="31">
        <v>45667.378101851849</v>
      </c>
      <c r="G53" s="36">
        <v>45667.659224537034</v>
      </c>
      <c r="H53" s="5" t="s">
        <v>295</v>
      </c>
      <c r="I53" s="7">
        <v>236</v>
      </c>
      <c r="J53" s="67">
        <v>4.875</v>
      </c>
      <c r="K53" s="19" t="s">
        <v>14</v>
      </c>
      <c r="L53" s="20" t="s">
        <v>30</v>
      </c>
      <c r="M53" s="30" t="s">
        <v>296</v>
      </c>
      <c r="N53" s="36"/>
    </row>
    <row r="54" spans="1:14" ht="15" x14ac:dyDescent="0.25">
      <c r="A54" s="1"/>
      <c r="B54" s="2" t="s">
        <v>33</v>
      </c>
      <c r="C54" s="29" t="s">
        <v>16</v>
      </c>
      <c r="D54" s="2" t="s">
        <v>27</v>
      </c>
      <c r="E54" s="2" t="s">
        <v>28</v>
      </c>
      <c r="F54" s="31">
        <v>45667.378101851849</v>
      </c>
      <c r="G54" s="36">
        <v>45667.655358796299</v>
      </c>
      <c r="H54" s="5" t="s">
        <v>297</v>
      </c>
      <c r="I54" s="7">
        <v>19</v>
      </c>
      <c r="J54" s="67">
        <v>4.8550000000000004</v>
      </c>
      <c r="K54" s="19" t="s">
        <v>14</v>
      </c>
      <c r="L54" s="20" t="s">
        <v>30</v>
      </c>
      <c r="M54" s="30" t="s">
        <v>298</v>
      </c>
      <c r="N54" s="30"/>
    </row>
    <row r="55" spans="1:14" ht="15" x14ac:dyDescent="0.25">
      <c r="A55" s="1"/>
      <c r="B55" s="2" t="s">
        <v>33</v>
      </c>
      <c r="C55" s="29" t="s">
        <v>16</v>
      </c>
      <c r="D55" s="2" t="s">
        <v>27</v>
      </c>
      <c r="E55" s="2" t="s">
        <v>28</v>
      </c>
      <c r="F55" s="31">
        <v>45667.378101851849</v>
      </c>
      <c r="G55" s="36">
        <v>45667.564467592594</v>
      </c>
      <c r="H55" s="5" t="s">
        <v>299</v>
      </c>
      <c r="I55" s="7">
        <v>300</v>
      </c>
      <c r="J55" s="67">
        <v>4.915</v>
      </c>
      <c r="K55" s="19" t="s">
        <v>14</v>
      </c>
      <c r="L55" s="20" t="s">
        <v>30</v>
      </c>
      <c r="M55" s="30" t="s">
        <v>300</v>
      </c>
      <c r="N55" s="30"/>
    </row>
    <row r="56" spans="1:14" ht="15" x14ac:dyDescent="0.25">
      <c r="A56" s="1"/>
      <c r="B56" s="2" t="s">
        <v>33</v>
      </c>
      <c r="C56" s="29" t="s">
        <v>16</v>
      </c>
      <c r="D56" s="2" t="s">
        <v>27</v>
      </c>
      <c r="E56" s="2" t="s">
        <v>28</v>
      </c>
      <c r="F56" s="31">
        <v>45667.378101851849</v>
      </c>
      <c r="G56" s="36">
        <v>45667.547905092593</v>
      </c>
      <c r="H56" s="5" t="s">
        <v>301</v>
      </c>
      <c r="I56" s="7">
        <v>54</v>
      </c>
      <c r="J56" s="67">
        <v>4.93</v>
      </c>
      <c r="K56" s="19" t="s">
        <v>14</v>
      </c>
      <c r="L56" s="20" t="s">
        <v>30</v>
      </c>
      <c r="M56" s="30" t="s">
        <v>302</v>
      </c>
      <c r="N56" s="30"/>
    </row>
    <row r="57" spans="1:14" ht="15" x14ac:dyDescent="0.25">
      <c r="A57" s="1"/>
      <c r="B57" s="2" t="s">
        <v>33</v>
      </c>
      <c r="C57" s="29" t="s">
        <v>16</v>
      </c>
      <c r="D57" s="2" t="s">
        <v>27</v>
      </c>
      <c r="E57" s="2" t="s">
        <v>28</v>
      </c>
      <c r="F57" s="31">
        <v>45667.378101851849</v>
      </c>
      <c r="G57" s="36">
        <v>45667.546087962961</v>
      </c>
      <c r="H57" s="5" t="s">
        <v>303</v>
      </c>
      <c r="I57" s="7">
        <v>19</v>
      </c>
      <c r="J57" s="67">
        <v>4.93</v>
      </c>
      <c r="K57" s="19" t="s">
        <v>14</v>
      </c>
      <c r="L57" s="20" t="s">
        <v>30</v>
      </c>
      <c r="M57" s="30" t="s">
        <v>304</v>
      </c>
      <c r="N57" s="30"/>
    </row>
    <row r="58" spans="1:14" ht="15" x14ac:dyDescent="0.25">
      <c r="A58" s="1"/>
      <c r="B58" s="2" t="s">
        <v>33</v>
      </c>
      <c r="C58" s="29" t="s">
        <v>16</v>
      </c>
      <c r="D58" s="2" t="s">
        <v>27</v>
      </c>
      <c r="E58" s="2" t="s">
        <v>28</v>
      </c>
      <c r="F58" s="31">
        <v>45667.378101851849</v>
      </c>
      <c r="G58" s="36">
        <v>45667.493831018517</v>
      </c>
      <c r="H58" s="5" t="s">
        <v>305</v>
      </c>
      <c r="I58" s="7">
        <v>395</v>
      </c>
      <c r="J58" s="67">
        <v>4.96</v>
      </c>
      <c r="K58" s="19" t="s">
        <v>14</v>
      </c>
      <c r="L58" s="20" t="s">
        <v>30</v>
      </c>
      <c r="M58" s="30" t="s">
        <v>306</v>
      </c>
      <c r="N58" s="30"/>
    </row>
    <row r="59" spans="1:14" ht="15" x14ac:dyDescent="0.25">
      <c r="A59" s="1"/>
      <c r="B59" s="2" t="s">
        <v>33</v>
      </c>
      <c r="C59" s="29" t="s">
        <v>16</v>
      </c>
      <c r="D59" s="2" t="s">
        <v>27</v>
      </c>
      <c r="E59" s="2" t="s">
        <v>28</v>
      </c>
      <c r="F59" s="31">
        <v>45667.378101851849</v>
      </c>
      <c r="G59" s="36">
        <v>45667.460717592592</v>
      </c>
      <c r="H59" s="5" t="s">
        <v>307</v>
      </c>
      <c r="I59" s="7">
        <v>2</v>
      </c>
      <c r="J59" s="67">
        <v>5.0999999999999996</v>
      </c>
      <c r="K59" s="19" t="s">
        <v>14</v>
      </c>
      <c r="L59" s="20" t="s">
        <v>30</v>
      </c>
      <c r="M59" s="30" t="s">
        <v>308</v>
      </c>
      <c r="N59" s="30"/>
    </row>
    <row r="60" spans="1:14" ht="15" x14ac:dyDescent="0.25">
      <c r="A60" s="1"/>
      <c r="B60" s="2" t="s">
        <v>33</v>
      </c>
      <c r="C60" s="29" t="s">
        <v>16</v>
      </c>
      <c r="D60" s="2" t="s">
        <v>27</v>
      </c>
      <c r="E60" s="2" t="s">
        <v>28</v>
      </c>
      <c r="F60" s="31">
        <v>45667.378101851849</v>
      </c>
      <c r="G60" s="36">
        <v>45667.460717592592</v>
      </c>
      <c r="H60" s="5" t="s">
        <v>309</v>
      </c>
      <c r="I60" s="7">
        <v>15</v>
      </c>
      <c r="J60" s="67">
        <v>5.0999999999999996</v>
      </c>
      <c r="K60" s="19" t="s">
        <v>14</v>
      </c>
      <c r="L60" s="20" t="s">
        <v>30</v>
      </c>
      <c r="M60" s="30" t="s">
        <v>310</v>
      </c>
      <c r="N60" s="30"/>
    </row>
    <row r="61" spans="1:14" ht="15" x14ac:dyDescent="0.25">
      <c r="A61" s="1"/>
      <c r="B61" s="2" t="s">
        <v>33</v>
      </c>
      <c r="C61" s="29" t="s">
        <v>16</v>
      </c>
      <c r="D61" s="2" t="s">
        <v>27</v>
      </c>
      <c r="E61" s="2" t="s">
        <v>28</v>
      </c>
      <c r="F61" s="31">
        <v>45667.378101851849</v>
      </c>
      <c r="G61" s="36">
        <v>45667.460717592592</v>
      </c>
      <c r="H61" s="5" t="s">
        <v>311</v>
      </c>
      <c r="I61" s="7">
        <v>2</v>
      </c>
      <c r="J61" s="67">
        <v>5.0999999999999996</v>
      </c>
      <c r="K61" s="19" t="s">
        <v>14</v>
      </c>
      <c r="L61" s="20" t="s">
        <v>30</v>
      </c>
      <c r="M61" s="30" t="s">
        <v>312</v>
      </c>
      <c r="N61" s="30"/>
    </row>
    <row r="62" spans="1:14" ht="15" x14ac:dyDescent="0.25">
      <c r="A62" s="1"/>
      <c r="B62" s="2" t="s">
        <v>33</v>
      </c>
      <c r="C62" s="29" t="s">
        <v>16</v>
      </c>
      <c r="D62" s="2" t="s">
        <v>27</v>
      </c>
      <c r="E62" s="2" t="s">
        <v>28</v>
      </c>
      <c r="F62" s="31">
        <v>45667.378101851849</v>
      </c>
      <c r="G62" s="36">
        <v>45667.460717592592</v>
      </c>
      <c r="H62" s="5" t="s">
        <v>313</v>
      </c>
      <c r="I62" s="7">
        <v>21</v>
      </c>
      <c r="J62" s="67">
        <v>5.0999999999999996</v>
      </c>
      <c r="K62" s="19" t="s">
        <v>14</v>
      </c>
      <c r="L62" s="20" t="s">
        <v>30</v>
      </c>
      <c r="M62" s="30" t="s">
        <v>314</v>
      </c>
      <c r="N62" s="30"/>
    </row>
    <row r="63" spans="1:14" ht="15" x14ac:dyDescent="0.25">
      <c r="A63" s="1"/>
      <c r="B63" s="2" t="s">
        <v>33</v>
      </c>
      <c r="C63" s="29" t="s">
        <v>16</v>
      </c>
      <c r="D63" s="2" t="s">
        <v>27</v>
      </c>
      <c r="E63" s="2" t="s">
        <v>28</v>
      </c>
      <c r="F63" s="31">
        <v>45667.378101851849</v>
      </c>
      <c r="G63" s="36">
        <v>45667.460717592592</v>
      </c>
      <c r="H63" s="5" t="s">
        <v>315</v>
      </c>
      <c r="I63" s="7">
        <v>37</v>
      </c>
      <c r="J63" s="67">
        <v>5.0999999999999996</v>
      </c>
      <c r="K63" s="19" t="s">
        <v>14</v>
      </c>
      <c r="L63" s="20" t="s">
        <v>30</v>
      </c>
      <c r="M63" s="30" t="s">
        <v>316</v>
      </c>
      <c r="N63" s="30"/>
    </row>
    <row r="64" spans="1:14" ht="15" x14ac:dyDescent="0.25">
      <c r="A64" s="1"/>
      <c r="B64" s="2" t="s">
        <v>33</v>
      </c>
      <c r="C64" s="29" t="s">
        <v>16</v>
      </c>
      <c r="D64" s="2" t="s">
        <v>27</v>
      </c>
      <c r="E64" s="2" t="s">
        <v>28</v>
      </c>
      <c r="F64" s="31">
        <v>45667.378101851849</v>
      </c>
      <c r="G64" s="36">
        <v>45667.460717592592</v>
      </c>
      <c r="H64" s="5" t="s">
        <v>317</v>
      </c>
      <c r="I64" s="7">
        <v>528</v>
      </c>
      <c r="J64" s="67">
        <v>5.14</v>
      </c>
      <c r="K64" s="19" t="s">
        <v>14</v>
      </c>
      <c r="L64" s="20" t="s">
        <v>30</v>
      </c>
      <c r="M64" s="30" t="s">
        <v>318</v>
      </c>
      <c r="N64" s="30"/>
    </row>
    <row r="65" spans="1:14" ht="15" x14ac:dyDescent="0.25">
      <c r="A65" s="1"/>
      <c r="B65" s="2" t="s">
        <v>33</v>
      </c>
      <c r="C65" s="29" t="s">
        <v>16</v>
      </c>
      <c r="D65" s="2" t="s">
        <v>27</v>
      </c>
      <c r="E65" s="2" t="s">
        <v>28</v>
      </c>
      <c r="F65" s="31">
        <v>45667.378101851849</v>
      </c>
      <c r="G65" s="36">
        <v>45667.460717592592</v>
      </c>
      <c r="H65" s="5" t="s">
        <v>319</v>
      </c>
      <c r="I65" s="7">
        <v>400</v>
      </c>
      <c r="J65" s="67">
        <v>5.14</v>
      </c>
      <c r="K65" s="19" t="s">
        <v>14</v>
      </c>
      <c r="L65" s="20" t="s">
        <v>30</v>
      </c>
      <c r="M65" s="30" t="s">
        <v>320</v>
      </c>
      <c r="N65" s="30"/>
    </row>
    <row r="66" spans="1:14" ht="15" x14ac:dyDescent="0.25">
      <c r="A66" s="1"/>
      <c r="B66" s="2" t="s">
        <v>33</v>
      </c>
      <c r="C66" s="29" t="s">
        <v>16</v>
      </c>
      <c r="D66" s="2" t="s">
        <v>27</v>
      </c>
      <c r="E66" s="2" t="s">
        <v>28</v>
      </c>
      <c r="F66" s="31">
        <v>45670.378101851849</v>
      </c>
      <c r="G66" s="36">
        <v>45670.720081018517</v>
      </c>
      <c r="H66" s="5" t="s">
        <v>29</v>
      </c>
      <c r="I66" s="7">
        <v>430</v>
      </c>
      <c r="J66" s="67">
        <v>5.18</v>
      </c>
      <c r="K66" s="19" t="s">
        <v>14</v>
      </c>
      <c r="L66" s="20" t="s">
        <v>30</v>
      </c>
      <c r="M66" s="30" t="s">
        <v>321</v>
      </c>
      <c r="N66" s="30"/>
    </row>
    <row r="67" spans="1:14" ht="15" x14ac:dyDescent="0.25">
      <c r="A67" s="1"/>
      <c r="B67" s="2" t="s">
        <v>33</v>
      </c>
      <c r="C67" s="29" t="s">
        <v>16</v>
      </c>
      <c r="D67" s="2" t="s">
        <v>27</v>
      </c>
      <c r="E67" s="2" t="s">
        <v>28</v>
      </c>
      <c r="F67" s="31">
        <v>45670.378101851849</v>
      </c>
      <c r="G67" s="36">
        <v>45670.719826388886</v>
      </c>
      <c r="H67" s="5" t="s">
        <v>29</v>
      </c>
      <c r="I67" s="7">
        <v>344</v>
      </c>
      <c r="J67" s="67">
        <v>5.18</v>
      </c>
      <c r="K67" s="19" t="s">
        <v>14</v>
      </c>
      <c r="L67" s="20" t="s">
        <v>30</v>
      </c>
      <c r="M67" s="30" t="s">
        <v>322</v>
      </c>
      <c r="N67" s="30"/>
    </row>
    <row r="68" spans="1:14" ht="15" x14ac:dyDescent="0.25">
      <c r="A68" s="1"/>
      <c r="B68" s="2" t="s">
        <v>33</v>
      </c>
      <c r="C68" s="29" t="s">
        <v>16</v>
      </c>
      <c r="D68" s="2" t="s">
        <v>27</v>
      </c>
      <c r="E68" s="2" t="s">
        <v>28</v>
      </c>
      <c r="F68" s="31">
        <v>45670.378101851849</v>
      </c>
      <c r="G68" s="36">
        <v>45670.690185185187</v>
      </c>
      <c r="H68" s="5" t="s">
        <v>29</v>
      </c>
      <c r="I68" s="7">
        <v>50</v>
      </c>
      <c r="J68" s="67">
        <v>5.18</v>
      </c>
      <c r="K68" s="19" t="s">
        <v>14</v>
      </c>
      <c r="L68" s="20" t="s">
        <v>30</v>
      </c>
      <c r="M68" s="30" t="s">
        <v>323</v>
      </c>
      <c r="N68" s="30"/>
    </row>
    <row r="69" spans="1:14" ht="15" x14ac:dyDescent="0.25">
      <c r="A69" s="1"/>
      <c r="B69" s="2" t="s">
        <v>33</v>
      </c>
      <c r="C69" s="29" t="s">
        <v>16</v>
      </c>
      <c r="D69" s="2" t="s">
        <v>27</v>
      </c>
      <c r="E69" s="2" t="s">
        <v>28</v>
      </c>
      <c r="F69" s="31">
        <v>45670.378101851849</v>
      </c>
      <c r="G69" s="36">
        <v>45670.68954861111</v>
      </c>
      <c r="H69" s="5" t="s">
        <v>29</v>
      </c>
      <c r="I69" s="7">
        <v>6</v>
      </c>
      <c r="J69" s="67">
        <v>5.18</v>
      </c>
      <c r="K69" s="19" t="s">
        <v>14</v>
      </c>
      <c r="L69" s="20" t="s">
        <v>30</v>
      </c>
      <c r="M69" s="30" t="s">
        <v>324</v>
      </c>
      <c r="N69" s="30"/>
    </row>
    <row r="70" spans="1:14" ht="15" x14ac:dyDescent="0.25">
      <c r="A70" s="1"/>
      <c r="B70" s="2" t="s">
        <v>33</v>
      </c>
      <c r="C70" s="29" t="s">
        <v>16</v>
      </c>
      <c r="D70" s="2" t="s">
        <v>27</v>
      </c>
      <c r="E70" s="2" t="s">
        <v>28</v>
      </c>
      <c r="F70" s="31">
        <v>45670.378101851849</v>
      </c>
      <c r="G70" s="36">
        <v>45670.674641203703</v>
      </c>
      <c r="H70" s="5" t="s">
        <v>29</v>
      </c>
      <c r="I70" s="7">
        <v>200</v>
      </c>
      <c r="J70" s="67">
        <v>5.1100000000000003</v>
      </c>
      <c r="K70" s="19" t="s">
        <v>14</v>
      </c>
      <c r="L70" s="20" t="s">
        <v>30</v>
      </c>
      <c r="M70" s="30" t="s">
        <v>325</v>
      </c>
      <c r="N70" s="30"/>
    </row>
    <row r="71" spans="1:14" ht="15" x14ac:dyDescent="0.25">
      <c r="A71" s="1"/>
      <c r="B71" s="2" t="s">
        <v>33</v>
      </c>
      <c r="C71" s="29" t="s">
        <v>16</v>
      </c>
      <c r="D71" s="2" t="s">
        <v>27</v>
      </c>
      <c r="E71" s="2" t="s">
        <v>28</v>
      </c>
      <c r="F71" s="31">
        <v>45670.378101851849</v>
      </c>
      <c r="G71" s="36">
        <v>45670.568391203706</v>
      </c>
      <c r="H71" s="5" t="s">
        <v>29</v>
      </c>
      <c r="I71" s="7">
        <v>47</v>
      </c>
      <c r="J71" s="67">
        <v>5.0999999999999996</v>
      </c>
      <c r="K71" s="19" t="s">
        <v>14</v>
      </c>
      <c r="L71" s="20" t="s">
        <v>30</v>
      </c>
      <c r="M71" s="30" t="s">
        <v>326</v>
      </c>
    </row>
    <row r="72" spans="1:14" ht="15" x14ac:dyDescent="0.25">
      <c r="A72" s="1"/>
      <c r="B72" s="2" t="s">
        <v>33</v>
      </c>
      <c r="C72" s="29" t="s">
        <v>16</v>
      </c>
      <c r="D72" s="2" t="s">
        <v>27</v>
      </c>
      <c r="E72" s="2" t="s">
        <v>28</v>
      </c>
      <c r="F72" s="31">
        <v>45670.378101851849</v>
      </c>
      <c r="G72" s="36">
        <v>45670.568391203706</v>
      </c>
      <c r="H72" s="5" t="s">
        <v>29</v>
      </c>
      <c r="I72" s="7">
        <v>88</v>
      </c>
      <c r="J72" s="67">
        <v>5.0999999999999996</v>
      </c>
      <c r="K72" s="19" t="s">
        <v>14</v>
      </c>
      <c r="L72" s="20" t="s">
        <v>30</v>
      </c>
      <c r="M72" s="30" t="s">
        <v>327</v>
      </c>
    </row>
    <row r="73" spans="1:14" ht="15" x14ac:dyDescent="0.25">
      <c r="A73" s="1"/>
      <c r="B73" s="2" t="s">
        <v>33</v>
      </c>
      <c r="C73" s="29" t="s">
        <v>16</v>
      </c>
      <c r="D73" s="2" t="s">
        <v>27</v>
      </c>
      <c r="E73" s="2" t="s">
        <v>28</v>
      </c>
      <c r="F73" s="31">
        <v>45670.378101851849</v>
      </c>
      <c r="G73" s="36">
        <v>45670.568391203706</v>
      </c>
      <c r="H73" s="5" t="s">
        <v>29</v>
      </c>
      <c r="I73" s="7">
        <v>118</v>
      </c>
      <c r="J73" s="67">
        <v>5.0999999999999996</v>
      </c>
      <c r="K73" s="19" t="s">
        <v>14</v>
      </c>
      <c r="L73" s="20" t="s">
        <v>30</v>
      </c>
      <c r="M73" s="30" t="s">
        <v>327</v>
      </c>
    </row>
    <row r="74" spans="1:14" ht="15" x14ac:dyDescent="0.25">
      <c r="A74" s="1"/>
      <c r="B74" s="2" t="s">
        <v>33</v>
      </c>
      <c r="C74" s="29" t="s">
        <v>16</v>
      </c>
      <c r="D74" s="2" t="s">
        <v>27</v>
      </c>
      <c r="E74" s="2" t="s">
        <v>28</v>
      </c>
      <c r="F74" s="31">
        <v>45670.378101851849</v>
      </c>
      <c r="G74" s="36">
        <v>45670.553680555553</v>
      </c>
      <c r="H74" s="5" t="s">
        <v>29</v>
      </c>
      <c r="I74" s="7">
        <v>212</v>
      </c>
      <c r="J74" s="67">
        <v>5.0999999999999996</v>
      </c>
      <c r="K74" s="19" t="s">
        <v>14</v>
      </c>
      <c r="L74" s="20" t="s">
        <v>30</v>
      </c>
      <c r="M74" s="30" t="s">
        <v>328</v>
      </c>
    </row>
    <row r="75" spans="1:14" ht="15" x14ac:dyDescent="0.25">
      <c r="A75" s="1"/>
      <c r="B75" s="2" t="s">
        <v>33</v>
      </c>
      <c r="C75" s="29" t="s">
        <v>16</v>
      </c>
      <c r="D75" s="2" t="s">
        <v>27</v>
      </c>
      <c r="E75" s="2" t="s">
        <v>28</v>
      </c>
      <c r="F75" s="31">
        <v>45670.378101851849</v>
      </c>
      <c r="G75" s="36">
        <v>45670.523263888892</v>
      </c>
      <c r="H75" s="5" t="s">
        <v>29</v>
      </c>
      <c r="I75" s="7">
        <v>5</v>
      </c>
      <c r="J75" s="67">
        <v>5.18</v>
      </c>
      <c r="K75" s="19" t="s">
        <v>14</v>
      </c>
      <c r="L75" s="20" t="s">
        <v>30</v>
      </c>
      <c r="M75" s="30" t="s">
        <v>329</v>
      </c>
    </row>
    <row r="76" spans="1:14" ht="15" x14ac:dyDescent="0.25">
      <c r="A76" s="1"/>
      <c r="B76" s="2" t="s">
        <v>33</v>
      </c>
      <c r="C76" s="29" t="s">
        <v>16</v>
      </c>
      <c r="D76" s="2" t="s">
        <v>27</v>
      </c>
      <c r="E76" s="2" t="s">
        <v>28</v>
      </c>
      <c r="F76" s="31">
        <v>45670.378101851849</v>
      </c>
      <c r="G76" s="36">
        <v>45670.523263888892</v>
      </c>
      <c r="H76" s="5" t="s">
        <v>29</v>
      </c>
      <c r="I76" s="7">
        <v>600</v>
      </c>
      <c r="J76" s="67">
        <v>5.18</v>
      </c>
      <c r="K76" s="19" t="s">
        <v>14</v>
      </c>
      <c r="L76" s="20" t="s">
        <v>30</v>
      </c>
      <c r="M76" s="30" t="s">
        <v>330</v>
      </c>
    </row>
    <row r="77" spans="1:14" ht="15" x14ac:dyDescent="0.25">
      <c r="A77" s="1"/>
      <c r="B77" s="2" t="s">
        <v>33</v>
      </c>
      <c r="C77" s="29" t="s">
        <v>16</v>
      </c>
      <c r="D77" s="2" t="s">
        <v>27</v>
      </c>
      <c r="E77" s="2" t="s">
        <v>28</v>
      </c>
      <c r="F77" s="31">
        <v>45670.378101851849</v>
      </c>
      <c r="G77" s="36">
        <v>45670.523263888892</v>
      </c>
      <c r="H77" s="5" t="s">
        <v>275</v>
      </c>
      <c r="I77" s="7">
        <v>200</v>
      </c>
      <c r="J77" s="67">
        <v>5.18</v>
      </c>
      <c r="K77" s="19" t="s">
        <v>14</v>
      </c>
      <c r="L77" s="20" t="s">
        <v>30</v>
      </c>
      <c r="M77" s="30" t="s">
        <v>330</v>
      </c>
    </row>
    <row r="78" spans="1:14" ht="15" x14ac:dyDescent="0.25">
      <c r="A78" s="1"/>
      <c r="B78" s="2" t="s">
        <v>33</v>
      </c>
      <c r="C78" s="29" t="s">
        <v>16</v>
      </c>
      <c r="D78" s="2" t="s">
        <v>27</v>
      </c>
      <c r="E78" s="2" t="s">
        <v>28</v>
      </c>
      <c r="F78" s="31">
        <v>45671.378101851849</v>
      </c>
      <c r="G78" s="36">
        <v>45671.714513888888</v>
      </c>
      <c r="H78" s="5" t="s">
        <v>29</v>
      </c>
      <c r="I78" s="7">
        <v>178</v>
      </c>
      <c r="J78" s="67">
        <v>5.04</v>
      </c>
      <c r="K78" s="19" t="s">
        <v>14</v>
      </c>
      <c r="L78" s="20" t="s">
        <v>30</v>
      </c>
      <c r="M78" s="30" t="s">
        <v>331</v>
      </c>
    </row>
    <row r="79" spans="1:14" ht="15" x14ac:dyDescent="0.25">
      <c r="A79" s="1"/>
      <c r="B79" s="2" t="s">
        <v>33</v>
      </c>
      <c r="C79" s="29" t="s">
        <v>16</v>
      </c>
      <c r="D79" s="2" t="s">
        <v>27</v>
      </c>
      <c r="E79" s="2" t="s">
        <v>28</v>
      </c>
      <c r="F79" s="31">
        <v>45671.378101851849</v>
      </c>
      <c r="G79" s="36">
        <v>45671.683263888888</v>
      </c>
      <c r="H79" s="5" t="s">
        <v>29</v>
      </c>
      <c r="I79" s="7">
        <v>145</v>
      </c>
      <c r="J79" s="67">
        <v>5.14</v>
      </c>
      <c r="K79" s="19" t="s">
        <v>14</v>
      </c>
      <c r="L79" s="20" t="s">
        <v>30</v>
      </c>
      <c r="M79" s="30" t="s">
        <v>332</v>
      </c>
    </row>
    <row r="80" spans="1:14" ht="15" x14ac:dyDescent="0.25">
      <c r="A80" s="1"/>
      <c r="B80" s="2" t="s">
        <v>33</v>
      </c>
      <c r="C80" s="29" t="s">
        <v>16</v>
      </c>
      <c r="D80" s="2" t="s">
        <v>27</v>
      </c>
      <c r="E80" s="2" t="s">
        <v>28</v>
      </c>
      <c r="F80" s="31">
        <v>45671.378101851849</v>
      </c>
      <c r="G80" s="36">
        <v>45671.683263888888</v>
      </c>
      <c r="H80" s="5" t="s">
        <v>29</v>
      </c>
      <c r="I80" s="7">
        <v>82</v>
      </c>
      <c r="J80" s="67">
        <v>5.14</v>
      </c>
      <c r="K80" s="19" t="s">
        <v>14</v>
      </c>
      <c r="L80" s="20" t="s">
        <v>30</v>
      </c>
      <c r="M80" s="30" t="s">
        <v>332</v>
      </c>
    </row>
    <row r="81" spans="1:13" ht="15" x14ac:dyDescent="0.25">
      <c r="A81" s="1"/>
      <c r="B81" s="2" t="s">
        <v>33</v>
      </c>
      <c r="C81" s="29" t="s">
        <v>16</v>
      </c>
      <c r="D81" s="2" t="s">
        <v>27</v>
      </c>
      <c r="E81" s="2" t="s">
        <v>28</v>
      </c>
      <c r="F81" s="31">
        <v>45671.378101851849</v>
      </c>
      <c r="G81" s="36">
        <v>45671.683263888888</v>
      </c>
      <c r="H81" s="5" t="s">
        <v>29</v>
      </c>
      <c r="I81" s="7">
        <v>142</v>
      </c>
      <c r="J81" s="67">
        <v>5.14</v>
      </c>
      <c r="K81" s="19" t="s">
        <v>14</v>
      </c>
      <c r="L81" s="20" t="s">
        <v>30</v>
      </c>
      <c r="M81" s="30" t="s">
        <v>332</v>
      </c>
    </row>
    <row r="82" spans="1:13" ht="15" x14ac:dyDescent="0.25">
      <c r="A82" s="1"/>
      <c r="B82" s="2" t="s">
        <v>33</v>
      </c>
      <c r="C82" s="29" t="s">
        <v>16</v>
      </c>
      <c r="D82" s="2" t="s">
        <v>27</v>
      </c>
      <c r="E82" s="2" t="s">
        <v>28</v>
      </c>
      <c r="F82" s="31">
        <v>45671.378101851849</v>
      </c>
      <c r="G82" s="36">
        <v>45671.632094907407</v>
      </c>
      <c r="H82" s="5" t="s">
        <v>29</v>
      </c>
      <c r="I82" s="7">
        <v>355</v>
      </c>
      <c r="J82" s="67">
        <v>5.14</v>
      </c>
      <c r="K82" s="19" t="s">
        <v>14</v>
      </c>
      <c r="L82" s="20" t="s">
        <v>30</v>
      </c>
      <c r="M82" s="30" t="s">
        <v>333</v>
      </c>
    </row>
    <row r="83" spans="1:13" ht="15" x14ac:dyDescent="0.25">
      <c r="A83" s="1"/>
      <c r="B83" s="2" t="s">
        <v>33</v>
      </c>
      <c r="C83" s="29" t="s">
        <v>16</v>
      </c>
      <c r="D83" s="2" t="s">
        <v>27</v>
      </c>
      <c r="E83" s="2" t="s">
        <v>28</v>
      </c>
      <c r="F83" s="31">
        <v>45671.378101851849</v>
      </c>
      <c r="G83" s="36">
        <v>45671.616111111114</v>
      </c>
      <c r="H83" s="5" t="s">
        <v>29</v>
      </c>
      <c r="I83" s="7">
        <v>500</v>
      </c>
      <c r="J83" s="67">
        <v>5.17</v>
      </c>
      <c r="K83" s="19" t="s">
        <v>14</v>
      </c>
      <c r="L83" s="20" t="s">
        <v>30</v>
      </c>
      <c r="M83" s="30" t="s">
        <v>334</v>
      </c>
    </row>
    <row r="84" spans="1:13" ht="15" x14ac:dyDescent="0.25">
      <c r="A84" s="1"/>
      <c r="B84" s="2" t="s">
        <v>33</v>
      </c>
      <c r="C84" s="29" t="s">
        <v>16</v>
      </c>
      <c r="D84" s="2" t="s">
        <v>27</v>
      </c>
      <c r="E84" s="2" t="s">
        <v>28</v>
      </c>
      <c r="F84" s="31">
        <v>45671.378101851849</v>
      </c>
      <c r="G84" s="36">
        <v>45671.511018518519</v>
      </c>
      <c r="H84" s="5" t="s">
        <v>29</v>
      </c>
      <c r="I84" s="7">
        <v>200</v>
      </c>
      <c r="J84" s="67">
        <v>5.09</v>
      </c>
      <c r="K84" s="19" t="s">
        <v>14</v>
      </c>
      <c r="L84" s="20" t="s">
        <v>30</v>
      </c>
      <c r="M84" s="30" t="s">
        <v>335</v>
      </c>
    </row>
    <row r="85" spans="1:13" ht="15" x14ac:dyDescent="0.25">
      <c r="A85" s="1"/>
      <c r="B85" s="2" t="s">
        <v>33</v>
      </c>
      <c r="C85" s="29" t="s">
        <v>16</v>
      </c>
      <c r="D85" s="2" t="s">
        <v>27</v>
      </c>
      <c r="E85" s="2" t="s">
        <v>28</v>
      </c>
      <c r="F85" s="31">
        <v>45671.378101851849</v>
      </c>
      <c r="G85" s="36">
        <v>45671.511018518519</v>
      </c>
      <c r="H85" s="5" t="s">
        <v>29</v>
      </c>
      <c r="I85" s="7">
        <v>298</v>
      </c>
      <c r="J85" s="67">
        <v>5.09</v>
      </c>
      <c r="K85" s="19" t="s">
        <v>14</v>
      </c>
      <c r="L85" s="20" t="s">
        <v>30</v>
      </c>
      <c r="M85" s="30" t="s">
        <v>335</v>
      </c>
    </row>
    <row r="86" spans="1:13" ht="15" x14ac:dyDescent="0.25">
      <c r="A86" s="1"/>
      <c r="B86" s="2" t="s">
        <v>33</v>
      </c>
      <c r="C86" s="29" t="s">
        <v>16</v>
      </c>
      <c r="D86" s="2" t="s">
        <v>27</v>
      </c>
      <c r="E86" s="2" t="s">
        <v>28</v>
      </c>
      <c r="F86" s="31">
        <v>45671.378101851849</v>
      </c>
      <c r="G86" s="36">
        <v>45671.455995370372</v>
      </c>
      <c r="H86" s="5" t="s">
        <v>29</v>
      </c>
      <c r="I86" s="7">
        <v>300</v>
      </c>
      <c r="J86" s="67">
        <v>5.09</v>
      </c>
      <c r="K86" s="19" t="s">
        <v>14</v>
      </c>
      <c r="L86" s="20" t="s">
        <v>30</v>
      </c>
      <c r="M86" s="30" t="s">
        <v>336</v>
      </c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52DD9-05DB-4B65-A6A9-9EF1FD773C17}">
  <dimension ref="A1:N1159"/>
  <sheetViews>
    <sheetView topLeftCell="A6" zoomScaleNormal="100" workbookViewId="0">
      <selection activeCell="B7" sqref="B7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45660</v>
      </c>
      <c r="G12" s="36">
        <v>45660.378101851849</v>
      </c>
      <c r="H12" s="5" t="s">
        <v>29</v>
      </c>
      <c r="I12" s="7">
        <v>127</v>
      </c>
      <c r="J12" s="67">
        <v>5</v>
      </c>
      <c r="K12" s="19" t="s">
        <v>14</v>
      </c>
      <c r="L12" s="20" t="s">
        <v>30</v>
      </c>
      <c r="M12" s="30" t="s">
        <v>222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45660</v>
      </c>
      <c r="G13" s="36">
        <v>45660.524930555555</v>
      </c>
      <c r="H13" s="5" t="s">
        <v>29</v>
      </c>
      <c r="I13" s="7">
        <v>248</v>
      </c>
      <c r="J13" s="67">
        <v>4.9800000000000004</v>
      </c>
      <c r="K13" s="19" t="s">
        <v>14</v>
      </c>
      <c r="L13" s="20" t="s">
        <v>30</v>
      </c>
      <c r="M13" s="30" t="s">
        <v>223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45660</v>
      </c>
      <c r="G14" s="36">
        <v>45660.589872685188</v>
      </c>
      <c r="H14" s="5" t="s">
        <v>29</v>
      </c>
      <c r="I14" s="7">
        <v>580</v>
      </c>
      <c r="J14" s="67">
        <v>5</v>
      </c>
      <c r="K14" s="19" t="s">
        <v>14</v>
      </c>
      <c r="L14" s="20" t="s">
        <v>30</v>
      </c>
      <c r="M14" s="30" t="s">
        <v>224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45660</v>
      </c>
      <c r="G15" s="36">
        <v>45660.666134259256</v>
      </c>
      <c r="H15" s="5" t="s">
        <v>29</v>
      </c>
      <c r="I15" s="7">
        <v>423</v>
      </c>
      <c r="J15" s="67">
        <v>5</v>
      </c>
      <c r="K15" s="19" t="s">
        <v>14</v>
      </c>
      <c r="L15" s="20" t="s">
        <v>30</v>
      </c>
      <c r="M15" s="30" t="s">
        <v>225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45660</v>
      </c>
      <c r="G16" s="36">
        <v>45660.666134259256</v>
      </c>
      <c r="H16" s="5" t="s">
        <v>29</v>
      </c>
      <c r="I16" s="7">
        <v>177</v>
      </c>
      <c r="J16" s="67">
        <v>4.9995000000000003</v>
      </c>
      <c r="K16" s="19" t="s">
        <v>14</v>
      </c>
      <c r="L16" s="20" t="s">
        <v>30</v>
      </c>
      <c r="M16" s="30" t="s">
        <v>226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45660</v>
      </c>
      <c r="G17" s="36">
        <v>45660.718518518515</v>
      </c>
      <c r="H17" s="5" t="s">
        <v>29</v>
      </c>
      <c r="I17" s="7">
        <v>1</v>
      </c>
      <c r="J17" s="67">
        <v>4.9995000000000003</v>
      </c>
      <c r="K17" s="19" t="s">
        <v>14</v>
      </c>
      <c r="L17" s="20" t="s">
        <v>30</v>
      </c>
      <c r="M17" s="30" t="s">
        <v>227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45660</v>
      </c>
      <c r="G18" s="36">
        <v>45660.718530092592</v>
      </c>
      <c r="H18" s="5" t="s">
        <v>29</v>
      </c>
      <c r="I18" s="7">
        <v>20</v>
      </c>
      <c r="J18" s="67">
        <v>4.9995000000000003</v>
      </c>
      <c r="K18" s="19" t="s">
        <v>14</v>
      </c>
      <c r="L18" s="20" t="s">
        <v>30</v>
      </c>
      <c r="M18" s="30" t="s">
        <v>228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45660</v>
      </c>
      <c r="G19" s="36">
        <v>45660.718877314815</v>
      </c>
      <c r="H19" s="5" t="s">
        <v>29</v>
      </c>
      <c r="I19" s="7">
        <v>42</v>
      </c>
      <c r="J19" s="67">
        <v>5</v>
      </c>
      <c r="K19" s="19" t="s">
        <v>14</v>
      </c>
      <c r="L19" s="20" t="s">
        <v>30</v>
      </c>
      <c r="M19" s="30" t="s">
        <v>229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45660</v>
      </c>
      <c r="G20" s="36">
        <v>45660.72111111111</v>
      </c>
      <c r="H20" s="5" t="s">
        <v>29</v>
      </c>
      <c r="I20" s="7">
        <v>164</v>
      </c>
      <c r="J20" s="67">
        <v>5</v>
      </c>
      <c r="K20" s="19" t="s">
        <v>14</v>
      </c>
      <c r="L20" s="20" t="s">
        <v>30</v>
      </c>
      <c r="M20" s="30" t="s">
        <v>230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45660</v>
      </c>
      <c r="G21" s="36">
        <v>45660.722314814811</v>
      </c>
      <c r="H21" s="5" t="s">
        <v>29</v>
      </c>
      <c r="I21" s="7">
        <v>169</v>
      </c>
      <c r="J21" s="67">
        <v>5</v>
      </c>
      <c r="K21" s="19" t="s">
        <v>14</v>
      </c>
      <c r="L21" s="20" t="s">
        <v>30</v>
      </c>
      <c r="M21" s="30" t="s">
        <v>231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45660</v>
      </c>
      <c r="G22" s="36">
        <v>45660.724085648151</v>
      </c>
      <c r="H22" s="5" t="s">
        <v>29</v>
      </c>
      <c r="I22" s="7">
        <v>268</v>
      </c>
      <c r="J22" s="67">
        <v>5</v>
      </c>
      <c r="K22" s="19" t="s">
        <v>14</v>
      </c>
      <c r="L22" s="20" t="s">
        <v>30</v>
      </c>
      <c r="M22" s="30" t="s">
        <v>232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45663.378101851849</v>
      </c>
      <c r="G23" s="36">
        <v>45663.722881944443</v>
      </c>
      <c r="H23" s="5" t="s">
        <v>29</v>
      </c>
      <c r="I23" s="7">
        <v>500</v>
      </c>
      <c r="J23" s="67">
        <v>5.3</v>
      </c>
      <c r="K23" s="19" t="s">
        <v>14</v>
      </c>
      <c r="L23" s="20" t="s">
        <v>30</v>
      </c>
      <c r="M23" s="30" t="s">
        <v>233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45663.378101851849</v>
      </c>
      <c r="G24" s="36">
        <v>45663.693090277775</v>
      </c>
      <c r="H24" s="5" t="s">
        <v>29</v>
      </c>
      <c r="I24" s="7">
        <v>200</v>
      </c>
      <c r="J24" s="67">
        <v>5.3</v>
      </c>
      <c r="K24" s="19" t="s">
        <v>14</v>
      </c>
      <c r="L24" s="20" t="s">
        <v>30</v>
      </c>
      <c r="M24" s="30" t="s">
        <v>234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45663.378101851849</v>
      </c>
      <c r="G25" s="36">
        <v>45663.693078703705</v>
      </c>
      <c r="H25" s="5" t="s">
        <v>29</v>
      </c>
      <c r="I25" s="7">
        <v>27</v>
      </c>
      <c r="J25" s="67">
        <v>5.3</v>
      </c>
      <c r="K25" s="19" t="s">
        <v>14</v>
      </c>
      <c r="L25" s="20" t="s">
        <v>30</v>
      </c>
      <c r="M25" s="30" t="s">
        <v>235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45663.378101851849</v>
      </c>
      <c r="G26" s="36">
        <v>45663.693078703705</v>
      </c>
      <c r="H26" s="5" t="s">
        <v>29</v>
      </c>
      <c r="I26" s="7">
        <v>400</v>
      </c>
      <c r="J26" s="67">
        <v>5.3</v>
      </c>
      <c r="K26" s="19" t="s">
        <v>14</v>
      </c>
      <c r="L26" s="20" t="s">
        <v>30</v>
      </c>
      <c r="M26" s="30" t="s">
        <v>235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45663.378101851849</v>
      </c>
      <c r="G27" s="36">
        <v>45663.581296296295</v>
      </c>
      <c r="H27" s="5" t="s">
        <v>29</v>
      </c>
      <c r="I27" s="7">
        <v>286</v>
      </c>
      <c r="J27" s="67">
        <v>5.1139999999999999</v>
      </c>
      <c r="K27" s="19" t="s">
        <v>14</v>
      </c>
      <c r="L27" s="20" t="s">
        <v>30</v>
      </c>
      <c r="M27" s="30" t="s">
        <v>236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45663.378101851849</v>
      </c>
      <c r="G28" s="36">
        <v>45663.581296296295</v>
      </c>
      <c r="H28" s="5" t="s">
        <v>29</v>
      </c>
      <c r="I28" s="7">
        <v>114</v>
      </c>
      <c r="J28" s="67">
        <v>5.0940000000000003</v>
      </c>
      <c r="K28" s="19" t="s">
        <v>14</v>
      </c>
      <c r="L28" s="20" t="s">
        <v>30</v>
      </c>
      <c r="M28" s="30" t="s">
        <v>237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45663.378101851849</v>
      </c>
      <c r="G29" s="36">
        <v>45663.420972222222</v>
      </c>
      <c r="H29" s="5" t="s">
        <v>29</v>
      </c>
      <c r="I29" s="7">
        <v>20</v>
      </c>
      <c r="J29" s="67">
        <v>4.93</v>
      </c>
      <c r="K29" s="19" t="s">
        <v>14</v>
      </c>
      <c r="L29" s="20" t="s">
        <v>30</v>
      </c>
      <c r="M29" s="30" t="s">
        <v>238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45663.378101851849</v>
      </c>
      <c r="G30" s="36">
        <v>45663.420972222222</v>
      </c>
      <c r="H30" s="5" t="s">
        <v>29</v>
      </c>
      <c r="I30" s="7">
        <v>29</v>
      </c>
      <c r="J30" s="67">
        <v>4.93</v>
      </c>
      <c r="K30" s="19" t="s">
        <v>14</v>
      </c>
      <c r="L30" s="20" t="s">
        <v>30</v>
      </c>
      <c r="M30" s="30" t="s">
        <v>239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45663.378101851849</v>
      </c>
      <c r="G31" s="36">
        <v>45663.420972222222</v>
      </c>
      <c r="H31" s="5" t="s">
        <v>29</v>
      </c>
      <c r="I31" s="7">
        <v>500</v>
      </c>
      <c r="J31" s="67">
        <v>4.9400000000000004</v>
      </c>
      <c r="K31" s="19" t="s">
        <v>14</v>
      </c>
      <c r="L31" s="20" t="s">
        <v>30</v>
      </c>
      <c r="M31" s="30" t="s">
        <v>240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45664</v>
      </c>
      <c r="G32" s="36">
        <v>45664.71947916667</v>
      </c>
      <c r="H32" s="5" t="s">
        <v>29</v>
      </c>
      <c r="I32" s="7">
        <v>93</v>
      </c>
      <c r="J32" s="67">
        <v>5.33</v>
      </c>
      <c r="K32" s="19" t="s">
        <v>14</v>
      </c>
      <c r="L32" s="20" t="s">
        <v>30</v>
      </c>
      <c r="M32" s="30" t="s">
        <v>241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45664</v>
      </c>
      <c r="G33" s="36">
        <v>45664.671435185184</v>
      </c>
      <c r="H33" s="5" t="s">
        <v>29</v>
      </c>
      <c r="I33" s="7">
        <v>40</v>
      </c>
      <c r="J33" s="67">
        <v>5.3</v>
      </c>
      <c r="K33" s="19" t="s">
        <v>14</v>
      </c>
      <c r="L33" s="20" t="s">
        <v>30</v>
      </c>
      <c r="M33" s="30" t="s">
        <v>242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45664</v>
      </c>
      <c r="G34" s="36">
        <v>45664.666539351849</v>
      </c>
      <c r="H34" s="5" t="s">
        <v>29</v>
      </c>
      <c r="I34" s="7">
        <v>18</v>
      </c>
      <c r="J34" s="67">
        <v>5.3</v>
      </c>
      <c r="K34" s="19" t="s">
        <v>14</v>
      </c>
      <c r="L34" s="20" t="s">
        <v>30</v>
      </c>
      <c r="M34" s="30" t="s">
        <v>243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45664</v>
      </c>
      <c r="G35" s="36">
        <v>45664.666516203702</v>
      </c>
      <c r="H35" s="5" t="s">
        <v>29</v>
      </c>
      <c r="I35" s="7">
        <v>117</v>
      </c>
      <c r="J35" s="67">
        <v>5.3</v>
      </c>
      <c r="K35" s="19" t="s">
        <v>14</v>
      </c>
      <c r="L35" s="20" t="s">
        <v>30</v>
      </c>
      <c r="M35" s="30" t="s">
        <v>244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45664</v>
      </c>
      <c r="G36" s="36">
        <v>45664.526435185187</v>
      </c>
      <c r="H36" s="5" t="s">
        <v>29</v>
      </c>
      <c r="I36" s="7">
        <v>624</v>
      </c>
      <c r="J36" s="67">
        <v>5.29</v>
      </c>
      <c r="K36" s="19" t="s">
        <v>14</v>
      </c>
      <c r="L36" s="20" t="s">
        <v>30</v>
      </c>
      <c r="M36" s="30" t="s">
        <v>245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45664</v>
      </c>
      <c r="G37" s="36">
        <v>45664.526435185187</v>
      </c>
      <c r="H37" s="5" t="s">
        <v>29</v>
      </c>
      <c r="I37" s="7">
        <v>587</v>
      </c>
      <c r="J37" s="67">
        <v>5.29</v>
      </c>
      <c r="K37" s="19" t="s">
        <v>14</v>
      </c>
      <c r="L37" s="20" t="s">
        <v>30</v>
      </c>
      <c r="M37" s="30" t="s">
        <v>245</v>
      </c>
    </row>
    <row r="38" spans="1:14" ht="15" x14ac:dyDescent="0.25">
      <c r="A38" s="1"/>
      <c r="B38" s="2"/>
      <c r="C38" s="29"/>
      <c r="D38" s="2"/>
      <c r="E38" s="2"/>
      <c r="F38" s="31"/>
      <c r="G38" s="36"/>
      <c r="H38" s="5"/>
      <c r="I38" s="7"/>
      <c r="J38" s="67"/>
      <c r="K38" s="19"/>
      <c r="L38" s="20"/>
      <c r="M38" s="30"/>
    </row>
    <row r="39" spans="1:14" ht="15" x14ac:dyDescent="0.25">
      <c r="A39" s="1"/>
      <c r="B39" s="2"/>
      <c r="C39" s="29"/>
      <c r="D39" s="2"/>
      <c r="E39" s="2"/>
      <c r="F39" s="31"/>
      <c r="G39" s="36"/>
      <c r="H39" s="5"/>
      <c r="I39" s="7"/>
      <c r="J39" s="67"/>
      <c r="K39" s="19"/>
      <c r="L39" s="20"/>
      <c r="M39" s="30"/>
    </row>
    <row r="40" spans="1:14" ht="15" x14ac:dyDescent="0.25">
      <c r="A40" s="1"/>
      <c r="B40" s="2"/>
      <c r="C40" s="29"/>
      <c r="D40" s="2"/>
      <c r="E40" s="2"/>
      <c r="F40" s="31"/>
      <c r="G40" s="36"/>
      <c r="H40" s="5"/>
      <c r="I40" s="7"/>
      <c r="J40" s="67"/>
      <c r="K40" s="19"/>
      <c r="L40" s="20"/>
      <c r="M40" s="30"/>
    </row>
    <row r="41" spans="1:14" ht="15" x14ac:dyDescent="0.25">
      <c r="A41" s="1"/>
      <c r="B41" s="2"/>
      <c r="C41" s="29"/>
      <c r="D41" s="2"/>
      <c r="E41" s="2"/>
      <c r="F41" s="31"/>
      <c r="G41" s="36"/>
      <c r="H41" s="5"/>
      <c r="I41" s="7"/>
      <c r="J41" s="67"/>
      <c r="K41" s="19"/>
      <c r="L41" s="20"/>
      <c r="M41" s="30"/>
    </row>
    <row r="42" spans="1:14" ht="15" x14ac:dyDescent="0.25">
      <c r="A42" s="1"/>
      <c r="B42" s="2"/>
      <c r="C42" s="29"/>
      <c r="D42" s="2"/>
      <c r="E42" s="2"/>
      <c r="F42" s="31"/>
      <c r="G42" s="36"/>
      <c r="H42" s="5"/>
      <c r="I42" s="7"/>
      <c r="J42" s="67"/>
      <c r="K42" s="19"/>
      <c r="L42" s="20"/>
      <c r="M42" s="30"/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1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1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1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1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1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1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1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1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1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1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19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19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19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19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19"/>
      <c r="K58" s="19"/>
      <c r="L58" s="20"/>
      <c r="M58" s="30"/>
      <c r="N58" s="30"/>
    </row>
    <row r="59" spans="1:14" ht="15" x14ac:dyDescent="0.25">
      <c r="A59" s="1"/>
      <c r="B59" s="2"/>
      <c r="C59" s="18"/>
      <c r="D59" s="2"/>
      <c r="E59" s="2"/>
      <c r="F59" s="31"/>
      <c r="G59" s="36"/>
      <c r="H59" s="5"/>
      <c r="I59" s="4"/>
      <c r="J59" s="19"/>
      <c r="K59" s="19"/>
      <c r="L59" s="20"/>
      <c r="M59" s="30"/>
      <c r="N59" s="30"/>
    </row>
    <row r="60" spans="1:14" ht="15" x14ac:dyDescent="0.25">
      <c r="A60" s="1"/>
      <c r="B60" s="2"/>
      <c r="C60" s="18"/>
      <c r="D60" s="2"/>
      <c r="E60" s="2"/>
      <c r="F60" s="31"/>
      <c r="G60" s="36"/>
      <c r="H60" s="5"/>
      <c r="I60" s="4"/>
      <c r="J60" s="19"/>
      <c r="K60" s="19"/>
      <c r="L60" s="20"/>
      <c r="M60" s="30"/>
      <c r="N60" s="30"/>
    </row>
    <row r="61" spans="1:14" ht="15" x14ac:dyDescent="0.25">
      <c r="A61" s="1"/>
      <c r="B61" s="2"/>
      <c r="C61" s="18"/>
      <c r="D61" s="2"/>
      <c r="E61" s="2"/>
      <c r="F61" s="31"/>
      <c r="G61" s="36"/>
      <c r="H61" s="5"/>
      <c r="I61" s="4"/>
      <c r="J61" s="19"/>
      <c r="K61" s="19"/>
      <c r="L61" s="20"/>
      <c r="M61" s="30"/>
      <c r="N61" s="30"/>
    </row>
    <row r="62" spans="1:14" ht="15" x14ac:dyDescent="0.25">
      <c r="A62" s="1"/>
      <c r="B62" s="2"/>
      <c r="C62" s="18"/>
      <c r="D62" s="2"/>
      <c r="E62" s="2"/>
      <c r="F62" s="31"/>
      <c r="G62" s="36"/>
      <c r="H62" s="5"/>
      <c r="I62" s="4"/>
      <c r="J62" s="19"/>
      <c r="K62" s="19"/>
      <c r="L62" s="20"/>
      <c r="M62" s="30"/>
      <c r="N62" s="30"/>
    </row>
    <row r="63" spans="1:14" ht="15" x14ac:dyDescent="0.25">
      <c r="A63" s="1"/>
      <c r="B63" s="2"/>
      <c r="C63" s="18"/>
      <c r="D63" s="2"/>
      <c r="E63" s="2"/>
      <c r="F63" s="31"/>
      <c r="G63" s="36"/>
      <c r="H63" s="5"/>
      <c r="I63" s="4"/>
      <c r="J63" s="19"/>
      <c r="K63" s="19"/>
      <c r="L63" s="20"/>
      <c r="M63" s="30"/>
      <c r="N63" s="30"/>
    </row>
    <row r="64" spans="1:14" ht="15" x14ac:dyDescent="0.25">
      <c r="A64" s="1"/>
      <c r="B64" s="2"/>
      <c r="C64" s="18"/>
      <c r="D64" s="2"/>
      <c r="E64" s="2"/>
      <c r="F64" s="31"/>
      <c r="G64" s="36"/>
      <c r="H64" s="5"/>
      <c r="I64" s="4"/>
      <c r="J64" s="19"/>
      <c r="K64" s="19"/>
      <c r="L64" s="20"/>
      <c r="M64" s="30"/>
      <c r="N64" s="30"/>
    </row>
    <row r="65" spans="1:14" ht="15" x14ac:dyDescent="0.25">
      <c r="A65" s="1"/>
      <c r="B65" s="2"/>
      <c r="C65" s="18"/>
      <c r="D65" s="2"/>
      <c r="E65" s="2"/>
      <c r="F65" s="31"/>
      <c r="G65" s="36"/>
      <c r="H65" s="5"/>
      <c r="I65" s="4"/>
      <c r="J65" s="19"/>
      <c r="K65" s="19"/>
      <c r="L65" s="20"/>
      <c r="M65" s="30"/>
      <c r="N65" s="30"/>
    </row>
    <row r="66" spans="1:14" ht="15" x14ac:dyDescent="0.25">
      <c r="A66" s="1"/>
      <c r="B66" s="2"/>
      <c r="C66" s="18"/>
      <c r="D66" s="2"/>
      <c r="E66" s="2"/>
      <c r="F66" s="31"/>
      <c r="G66" s="36"/>
      <c r="H66" s="5"/>
      <c r="I66" s="4"/>
      <c r="J66" s="19"/>
      <c r="K66" s="19"/>
      <c r="L66" s="20"/>
      <c r="M66" s="30"/>
      <c r="N66" s="30"/>
    </row>
    <row r="67" spans="1:14" ht="15" x14ac:dyDescent="0.25">
      <c r="A67" s="1"/>
      <c r="B67" s="2"/>
      <c r="C67" s="18"/>
      <c r="D67" s="2"/>
      <c r="E67" s="2"/>
      <c r="F67" s="31"/>
      <c r="G67" s="36"/>
      <c r="H67" s="5"/>
      <c r="I67" s="4"/>
      <c r="J67" s="19"/>
      <c r="K67" s="19"/>
      <c r="L67" s="20"/>
      <c r="M67" s="30"/>
      <c r="N67" s="30"/>
    </row>
    <row r="68" spans="1:14" ht="15" x14ac:dyDescent="0.25">
      <c r="A68" s="1"/>
      <c r="B68" s="2"/>
      <c r="C68" s="18"/>
      <c r="D68" s="2"/>
      <c r="E68" s="2"/>
      <c r="F68" s="31"/>
      <c r="G68" s="36"/>
      <c r="H68" s="5"/>
      <c r="I68" s="4"/>
      <c r="J68" s="19"/>
      <c r="K68" s="19"/>
      <c r="L68" s="20"/>
      <c r="M68" s="30"/>
      <c r="N68" s="30"/>
    </row>
    <row r="69" spans="1:14" ht="15" x14ac:dyDescent="0.25">
      <c r="A69" s="1"/>
      <c r="B69" s="2"/>
      <c r="C69" s="18"/>
      <c r="D69" s="2"/>
      <c r="E69" s="2"/>
      <c r="F69" s="31"/>
      <c r="G69" s="36"/>
      <c r="H69" s="5"/>
      <c r="I69" s="4"/>
      <c r="J69" s="19"/>
      <c r="K69" s="19"/>
      <c r="L69" s="20"/>
      <c r="M69" s="30"/>
      <c r="N69" s="30"/>
    </row>
    <row r="70" spans="1:14" ht="15" x14ac:dyDescent="0.25">
      <c r="A70" s="1"/>
      <c r="B70" s="2"/>
      <c r="C70" s="18"/>
      <c r="D70" s="2"/>
      <c r="E70" s="2"/>
      <c r="F70" s="31"/>
      <c r="G70" s="36"/>
      <c r="H70" s="5"/>
      <c r="I70" s="4"/>
      <c r="J70" s="19"/>
      <c r="K70" s="19"/>
      <c r="L70" s="20"/>
      <c r="M70" s="30"/>
      <c r="N70" s="30"/>
    </row>
    <row r="71" spans="1:14" ht="15" x14ac:dyDescent="0.25">
      <c r="A71" s="1"/>
      <c r="B71" s="2"/>
      <c r="C71" s="18"/>
      <c r="D71" s="2"/>
      <c r="E71" s="2"/>
      <c r="F71" s="31"/>
      <c r="G71" s="37"/>
      <c r="H71" s="4"/>
      <c r="I71" s="4"/>
      <c r="J71" s="19"/>
      <c r="K71" s="19"/>
      <c r="L71" s="20"/>
    </row>
    <row r="72" spans="1:14" ht="15" x14ac:dyDescent="0.25">
      <c r="A72" s="1"/>
      <c r="B72" s="2"/>
      <c r="C72" s="18"/>
      <c r="D72" s="2"/>
      <c r="E72" s="2"/>
      <c r="F72" s="31"/>
      <c r="G72" s="36"/>
      <c r="H72" s="5"/>
      <c r="I72" s="4"/>
      <c r="J72" s="19"/>
      <c r="K72" s="19"/>
      <c r="L72" s="20"/>
    </row>
    <row r="73" spans="1:14" ht="15" x14ac:dyDescent="0.25">
      <c r="A73" s="1"/>
      <c r="B73" s="2"/>
      <c r="C73" s="18"/>
      <c r="D73" s="2"/>
      <c r="E73" s="2"/>
      <c r="F73" s="31"/>
      <c r="G73" s="36"/>
      <c r="H73" s="5"/>
      <c r="I73" s="4"/>
      <c r="J73" s="19"/>
      <c r="K73" s="19"/>
      <c r="L73" s="20"/>
    </row>
    <row r="74" spans="1:14" ht="15" x14ac:dyDescent="0.25">
      <c r="A74" s="1"/>
      <c r="B74" s="2"/>
      <c r="C74" s="18"/>
      <c r="D74" s="2"/>
      <c r="E74" s="2"/>
      <c r="F74" s="31"/>
      <c r="G74" s="36"/>
      <c r="H74" s="5"/>
      <c r="I74" s="4"/>
      <c r="J74" s="19"/>
      <c r="K74" s="19"/>
      <c r="L74" s="20"/>
    </row>
    <row r="75" spans="1:14" ht="15" x14ac:dyDescent="0.25">
      <c r="A75" s="1"/>
      <c r="B75" s="2"/>
      <c r="C75" s="18"/>
      <c r="D75" s="2"/>
      <c r="E75" s="2"/>
      <c r="F75" s="31"/>
      <c r="G75" s="36"/>
      <c r="H75" s="5"/>
      <c r="I75" s="4"/>
      <c r="J75" s="19"/>
      <c r="K75" s="19"/>
      <c r="L75" s="20"/>
    </row>
    <row r="76" spans="1:14" ht="15" x14ac:dyDescent="0.25">
      <c r="A76" s="1"/>
      <c r="B76" s="2"/>
      <c r="C76" s="18"/>
      <c r="D76" s="2"/>
      <c r="E76" s="2"/>
      <c r="F76" s="31"/>
      <c r="G76" s="36"/>
      <c r="H76" s="5"/>
      <c r="I76" s="4"/>
      <c r="J76" s="19"/>
      <c r="K76" s="19"/>
      <c r="L76" s="20"/>
    </row>
    <row r="77" spans="1:14" ht="15" x14ac:dyDescent="0.25">
      <c r="A77" s="1"/>
      <c r="B77" s="2"/>
      <c r="C77" s="18"/>
      <c r="D77" s="2"/>
      <c r="E77" s="2"/>
      <c r="F77" s="31"/>
      <c r="G77" s="36"/>
      <c r="H77" s="5"/>
      <c r="I77" s="4"/>
      <c r="J77" s="19"/>
      <c r="K77" s="19"/>
      <c r="L77" s="20"/>
    </row>
    <row r="78" spans="1:14" ht="15" x14ac:dyDescent="0.25">
      <c r="A78" s="1"/>
      <c r="B78" s="2"/>
      <c r="C78" s="18"/>
      <c r="D78" s="2"/>
      <c r="E78" s="2"/>
      <c r="F78" s="31"/>
      <c r="G78" s="36"/>
      <c r="H78" s="5"/>
      <c r="I78" s="4"/>
      <c r="J78" s="19"/>
      <c r="K78" s="19"/>
      <c r="L78" s="20"/>
    </row>
    <row r="79" spans="1:14" ht="15" x14ac:dyDescent="0.25">
      <c r="A79" s="1"/>
      <c r="B79" s="2"/>
      <c r="C79" s="18"/>
      <c r="D79" s="2"/>
      <c r="E79" s="2"/>
      <c r="F79" s="31"/>
      <c r="G79" s="36"/>
      <c r="H79" s="5"/>
      <c r="I79" s="4"/>
      <c r="J79" s="19"/>
      <c r="K79" s="19"/>
      <c r="L79" s="20"/>
    </row>
    <row r="80" spans="1:14" ht="15" x14ac:dyDescent="0.25">
      <c r="A80" s="1"/>
      <c r="B80" s="2"/>
      <c r="C80" s="18"/>
      <c r="D80" s="2"/>
      <c r="E80" s="2"/>
      <c r="F80" s="31"/>
      <c r="G80" s="37"/>
      <c r="H80" s="4"/>
      <c r="I80" s="4"/>
      <c r="J80" s="19"/>
      <c r="K80" s="19"/>
      <c r="L80" s="20"/>
    </row>
    <row r="81" spans="1:12" ht="15" x14ac:dyDescent="0.25">
      <c r="A81" s="1"/>
      <c r="B81" s="2"/>
      <c r="C81" s="18"/>
      <c r="D81" s="2"/>
      <c r="E81" s="2"/>
      <c r="F81" s="31"/>
      <c r="G81" s="36"/>
      <c r="H81" s="5"/>
      <c r="I81" s="4"/>
      <c r="J81" s="19"/>
      <c r="K81" s="19"/>
      <c r="L81" s="20"/>
    </row>
    <row r="82" spans="1:12" ht="15" x14ac:dyDescent="0.25">
      <c r="A82" s="1"/>
      <c r="B82" s="2"/>
      <c r="C82" s="18"/>
      <c r="D82" s="2"/>
      <c r="E82" s="2"/>
      <c r="F82" s="31"/>
      <c r="G82" s="36"/>
      <c r="H82" s="5"/>
      <c r="I82" s="4"/>
      <c r="J82" s="19"/>
      <c r="K82" s="19"/>
      <c r="L82" s="20"/>
    </row>
    <row r="83" spans="1:12" ht="15" x14ac:dyDescent="0.25">
      <c r="A83" s="1"/>
      <c r="B83" s="2"/>
      <c r="C83" s="18"/>
      <c r="D83" s="2"/>
      <c r="E83" s="2"/>
      <c r="F83" s="31"/>
      <c r="G83" s="36"/>
      <c r="H83" s="5"/>
      <c r="I83" s="4"/>
      <c r="J83" s="19"/>
      <c r="K83" s="19"/>
      <c r="L83" s="20"/>
    </row>
    <row r="84" spans="1:12" ht="15" x14ac:dyDescent="0.25">
      <c r="A84" s="1"/>
      <c r="B84" s="2"/>
      <c r="C84" s="18"/>
      <c r="D84" s="2"/>
      <c r="E84" s="2"/>
      <c r="F84" s="31"/>
      <c r="G84" s="36"/>
      <c r="H84" s="5"/>
      <c r="I84" s="4"/>
      <c r="J84" s="19"/>
      <c r="K84" s="19"/>
      <c r="L84" s="20"/>
    </row>
    <row r="85" spans="1:12" ht="15" x14ac:dyDescent="0.25">
      <c r="A85" s="1"/>
      <c r="B85" s="2"/>
      <c r="C85" s="18"/>
      <c r="D85" s="2"/>
      <c r="E85" s="2"/>
      <c r="F85" s="31"/>
      <c r="G85" s="36"/>
      <c r="H85" s="5"/>
      <c r="I85" s="4"/>
      <c r="J85" s="19"/>
      <c r="K85" s="19"/>
      <c r="L85" s="20"/>
    </row>
    <row r="86" spans="1:12" ht="15" x14ac:dyDescent="0.25">
      <c r="A86" s="1"/>
      <c r="B86" s="2"/>
      <c r="C86" s="18"/>
      <c r="D86" s="2"/>
      <c r="E86" s="2"/>
      <c r="F86" s="31"/>
      <c r="G86" s="36"/>
      <c r="H86" s="5"/>
      <c r="I86" s="4"/>
      <c r="J86" s="19"/>
      <c r="K86" s="19"/>
      <c r="L86" s="20"/>
    </row>
    <row r="87" spans="1:12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2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2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2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2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2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2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2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2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2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1D683-DBBA-4BF6-8AC3-F4570A6DFD6F}">
  <dimension ref="A1:N1159"/>
  <sheetViews>
    <sheetView zoomScaleNormal="100" workbookViewId="0"/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45653.668865740743</v>
      </c>
      <c r="G12" s="36">
        <v>45653.668865740743</v>
      </c>
      <c r="H12" s="5" t="s">
        <v>29</v>
      </c>
      <c r="I12" s="7">
        <v>250</v>
      </c>
      <c r="J12" s="67" t="s">
        <v>199</v>
      </c>
      <c r="K12" s="19" t="s">
        <v>14</v>
      </c>
      <c r="L12" s="20" t="s">
        <v>30</v>
      </c>
      <c r="M12" s="30" t="s">
        <v>211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45653.666701388887</v>
      </c>
      <c r="G13" s="36">
        <v>45653.666701388887</v>
      </c>
      <c r="H13" s="5" t="s">
        <v>29</v>
      </c>
      <c r="I13" s="7">
        <v>98</v>
      </c>
      <c r="J13" s="67" t="s">
        <v>200</v>
      </c>
      <c r="K13" s="19" t="s">
        <v>14</v>
      </c>
      <c r="L13" s="20" t="s">
        <v>30</v>
      </c>
      <c r="M13" s="30" t="s">
        <v>212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45653.634479166663</v>
      </c>
      <c r="G14" s="36">
        <v>45653.634479166663</v>
      </c>
      <c r="H14" s="5" t="s">
        <v>29</v>
      </c>
      <c r="I14" s="7">
        <v>250</v>
      </c>
      <c r="J14" s="67" t="s">
        <v>201</v>
      </c>
      <c r="K14" s="19" t="s">
        <v>14</v>
      </c>
      <c r="L14" s="20" t="s">
        <v>30</v>
      </c>
      <c r="M14" s="30" t="s">
        <v>213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45653.634479166663</v>
      </c>
      <c r="G15" s="36">
        <v>45653.634479166663</v>
      </c>
      <c r="H15" s="5" t="s">
        <v>29</v>
      </c>
      <c r="I15" s="7">
        <v>152</v>
      </c>
      <c r="J15" s="67" t="s">
        <v>200</v>
      </c>
      <c r="K15" s="19" t="s">
        <v>14</v>
      </c>
      <c r="L15" s="20" t="s">
        <v>30</v>
      </c>
      <c r="M15" s="30" t="s">
        <v>214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45653.603877314818</v>
      </c>
      <c r="G16" s="36">
        <v>45653.603877314818</v>
      </c>
      <c r="H16" s="5" t="s">
        <v>29</v>
      </c>
      <c r="I16" s="7">
        <v>220</v>
      </c>
      <c r="J16" s="67" t="s">
        <v>202</v>
      </c>
      <c r="K16" s="19" t="s">
        <v>14</v>
      </c>
      <c r="L16" s="20" t="s">
        <v>30</v>
      </c>
      <c r="M16" s="30" t="s">
        <v>215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45653.599594907406</v>
      </c>
      <c r="G17" s="36">
        <v>45653.599594907406</v>
      </c>
      <c r="H17" s="5" t="s">
        <v>29</v>
      </c>
      <c r="I17" s="7">
        <v>10</v>
      </c>
      <c r="J17" s="67" t="s">
        <v>203</v>
      </c>
      <c r="K17" s="19" t="s">
        <v>14</v>
      </c>
      <c r="L17" s="20" t="s">
        <v>30</v>
      </c>
      <c r="M17" s="30" t="s">
        <v>216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45653.589108796295</v>
      </c>
      <c r="G18" s="36">
        <v>45653.589108796295</v>
      </c>
      <c r="H18" s="5" t="s">
        <v>29</v>
      </c>
      <c r="I18" s="7">
        <v>240</v>
      </c>
      <c r="J18" s="67" t="s">
        <v>203</v>
      </c>
      <c r="K18" s="19" t="s">
        <v>14</v>
      </c>
      <c r="L18" s="20" t="s">
        <v>30</v>
      </c>
      <c r="M18" s="30" t="s">
        <v>217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45653.516631944447</v>
      </c>
      <c r="G19" s="36">
        <v>45653.516631944447</v>
      </c>
      <c r="H19" s="5" t="s">
        <v>29</v>
      </c>
      <c r="I19" s="7">
        <v>250</v>
      </c>
      <c r="J19" s="67" t="s">
        <v>203</v>
      </c>
      <c r="K19" s="19" t="s">
        <v>14</v>
      </c>
      <c r="L19" s="20" t="s">
        <v>30</v>
      </c>
      <c r="M19" s="30" t="s">
        <v>218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45653.501504629632</v>
      </c>
      <c r="G20" s="36">
        <v>45653.501504629632</v>
      </c>
      <c r="H20" s="5" t="s">
        <v>29</v>
      </c>
      <c r="I20" s="7">
        <v>50</v>
      </c>
      <c r="J20" s="67" t="s">
        <v>203</v>
      </c>
      <c r="K20" s="19" t="s">
        <v>14</v>
      </c>
      <c r="L20" s="20" t="s">
        <v>30</v>
      </c>
      <c r="M20" s="30" t="s">
        <v>219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45653.408993055556</v>
      </c>
      <c r="G21" s="36">
        <v>45653.408993055556</v>
      </c>
      <c r="H21" s="5" t="s">
        <v>29</v>
      </c>
      <c r="I21" s="7">
        <v>200</v>
      </c>
      <c r="J21" s="67" t="s">
        <v>203</v>
      </c>
      <c r="K21" s="19" t="s">
        <v>14</v>
      </c>
      <c r="L21" s="20" t="s">
        <v>30</v>
      </c>
      <c r="M21" s="30" t="s">
        <v>220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45653.389305555553</v>
      </c>
      <c r="G22" s="36">
        <v>45653.389305555553</v>
      </c>
      <c r="H22" s="5" t="s">
        <v>29</v>
      </c>
      <c r="I22" s="7">
        <v>280</v>
      </c>
      <c r="J22" s="67" t="s">
        <v>204</v>
      </c>
      <c r="K22" s="19" t="s">
        <v>14</v>
      </c>
      <c r="L22" s="20" t="s">
        <v>30</v>
      </c>
      <c r="M22" s="30" t="s">
        <v>221</v>
      </c>
    </row>
    <row r="23" spans="1:13" ht="15" x14ac:dyDescent="0.25">
      <c r="A23" s="1"/>
      <c r="B23" s="2" t="s">
        <v>33</v>
      </c>
      <c r="C23" s="29" t="s">
        <v>210</v>
      </c>
      <c r="D23" s="2" t="s">
        <v>27</v>
      </c>
      <c r="E23" s="2" t="s">
        <v>28</v>
      </c>
      <c r="F23" s="31">
        <v>45656.530671296299</v>
      </c>
      <c r="G23" s="36">
        <v>45656.530671296299</v>
      </c>
      <c r="H23" s="5" t="s">
        <v>29</v>
      </c>
      <c r="I23" s="7">
        <v>249</v>
      </c>
      <c r="J23" s="67" t="s">
        <v>205</v>
      </c>
      <c r="K23" s="19" t="s">
        <v>14</v>
      </c>
      <c r="L23" s="20" t="s">
        <v>30</v>
      </c>
      <c r="M23" s="30" t="s">
        <v>206</v>
      </c>
    </row>
    <row r="24" spans="1:13" ht="15" x14ac:dyDescent="0.25">
      <c r="A24" s="1"/>
      <c r="B24" s="2" t="s">
        <v>33</v>
      </c>
      <c r="C24" s="29" t="s">
        <v>210</v>
      </c>
      <c r="D24" s="2" t="s">
        <v>27</v>
      </c>
      <c r="E24" s="2" t="s">
        <v>28</v>
      </c>
      <c r="F24" s="31">
        <v>45656.497847222221</v>
      </c>
      <c r="G24" s="36">
        <v>45656.497847222221</v>
      </c>
      <c r="H24" s="5" t="s">
        <v>29</v>
      </c>
      <c r="I24" s="7">
        <v>1</v>
      </c>
      <c r="J24" s="67" t="s">
        <v>205</v>
      </c>
      <c r="K24" s="19" t="s">
        <v>14</v>
      </c>
      <c r="L24" s="20" t="s">
        <v>30</v>
      </c>
      <c r="M24" s="30" t="s">
        <v>207</v>
      </c>
    </row>
    <row r="25" spans="1:13" ht="15" x14ac:dyDescent="0.25">
      <c r="A25" s="1"/>
      <c r="B25" s="2" t="s">
        <v>33</v>
      </c>
      <c r="C25" s="29" t="s">
        <v>210</v>
      </c>
      <c r="D25" s="2" t="s">
        <v>27</v>
      </c>
      <c r="E25" s="2" t="s">
        <v>28</v>
      </c>
      <c r="F25" s="31">
        <v>45656.479849537034</v>
      </c>
      <c r="G25" s="36">
        <v>45656.479849537034</v>
      </c>
      <c r="H25" s="5" t="s">
        <v>29</v>
      </c>
      <c r="I25" s="7">
        <v>250</v>
      </c>
      <c r="J25" s="67" t="s">
        <v>208</v>
      </c>
      <c r="K25" s="19" t="s">
        <v>14</v>
      </c>
      <c r="L25" s="20" t="s">
        <v>30</v>
      </c>
      <c r="M25" s="30" t="s">
        <v>209</v>
      </c>
    </row>
    <row r="26" spans="1:13" ht="15" x14ac:dyDescent="0.25">
      <c r="A26" s="1"/>
      <c r="B26" s="2"/>
      <c r="C26" s="29"/>
      <c r="D26" s="2"/>
      <c r="E26" s="2"/>
      <c r="F26" s="31"/>
      <c r="G26" s="36"/>
      <c r="H26" s="5"/>
      <c r="I26" s="7"/>
      <c r="J26" s="67"/>
      <c r="K26" s="19"/>
      <c r="L26" s="20"/>
      <c r="M26" s="30"/>
    </row>
    <row r="27" spans="1:13" ht="15" x14ac:dyDescent="0.25">
      <c r="A27" s="1"/>
      <c r="B27" s="2"/>
      <c r="C27" s="29"/>
      <c r="D27" s="2"/>
      <c r="E27" s="2"/>
      <c r="F27" s="31"/>
      <c r="G27" s="36"/>
      <c r="H27" s="5"/>
      <c r="I27" s="7"/>
      <c r="J27" s="67"/>
      <c r="K27" s="19"/>
      <c r="L27" s="20"/>
      <c r="M27" s="30"/>
    </row>
    <row r="28" spans="1:13" ht="15" x14ac:dyDescent="0.25">
      <c r="A28" s="1"/>
      <c r="B28" s="2"/>
      <c r="C28" s="29"/>
      <c r="D28" s="2"/>
      <c r="E28" s="2"/>
      <c r="F28" s="31"/>
      <c r="G28" s="36"/>
      <c r="H28" s="5"/>
      <c r="I28" s="7"/>
      <c r="J28" s="67"/>
      <c r="K28" s="19"/>
      <c r="L28" s="20"/>
      <c r="M28" s="30"/>
    </row>
    <row r="29" spans="1:13" ht="15" x14ac:dyDescent="0.25">
      <c r="A29" s="1"/>
      <c r="B29" s="2"/>
      <c r="C29" s="29"/>
      <c r="D29" s="2"/>
      <c r="E29" s="2"/>
      <c r="F29" s="31"/>
      <c r="G29" s="36"/>
      <c r="H29" s="5"/>
      <c r="I29" s="7"/>
      <c r="J29" s="67"/>
      <c r="K29" s="19"/>
      <c r="L29" s="20"/>
      <c r="M29" s="30"/>
    </row>
    <row r="30" spans="1:13" ht="15" x14ac:dyDescent="0.25">
      <c r="A30" s="1"/>
      <c r="B30" s="2"/>
      <c r="C30" s="29"/>
      <c r="D30" s="2"/>
      <c r="E30" s="2"/>
      <c r="F30" s="31"/>
      <c r="G30" s="36"/>
      <c r="H30" s="5"/>
      <c r="I30" s="7"/>
      <c r="J30" s="67"/>
      <c r="K30" s="19"/>
      <c r="L30" s="20"/>
      <c r="M30" s="30"/>
    </row>
    <row r="31" spans="1:13" ht="15" x14ac:dyDescent="0.25">
      <c r="A31" s="1"/>
      <c r="B31" s="2"/>
      <c r="C31" s="29"/>
      <c r="D31" s="2"/>
      <c r="E31" s="2"/>
      <c r="F31" s="31"/>
      <c r="G31" s="36"/>
      <c r="H31" s="5"/>
      <c r="I31" s="7"/>
      <c r="J31" s="67"/>
      <c r="K31" s="19"/>
      <c r="L31" s="20"/>
      <c r="M31" s="30"/>
    </row>
    <row r="32" spans="1:13" ht="15" x14ac:dyDescent="0.25">
      <c r="A32" s="1"/>
      <c r="B32" s="2"/>
      <c r="C32" s="29"/>
      <c r="D32" s="2"/>
      <c r="E32" s="2"/>
      <c r="F32" s="31"/>
      <c r="G32" s="36"/>
      <c r="H32" s="5"/>
      <c r="I32" s="7"/>
      <c r="J32" s="67"/>
      <c r="K32" s="19"/>
      <c r="L32" s="20"/>
      <c r="M32" s="30"/>
    </row>
    <row r="33" spans="1:14" ht="15" x14ac:dyDescent="0.25">
      <c r="A33" s="1"/>
      <c r="B33" s="2"/>
      <c r="C33" s="29"/>
      <c r="D33" s="2"/>
      <c r="E33" s="2"/>
      <c r="F33" s="31"/>
      <c r="G33" s="36"/>
      <c r="H33" s="5"/>
      <c r="I33" s="7"/>
      <c r="J33" s="67"/>
      <c r="K33" s="19"/>
      <c r="L33" s="20"/>
      <c r="M33" s="30"/>
    </row>
    <row r="34" spans="1:14" ht="15" x14ac:dyDescent="0.25">
      <c r="A34" s="1"/>
      <c r="B34" s="2"/>
      <c r="C34" s="29"/>
      <c r="D34" s="2"/>
      <c r="E34" s="2"/>
      <c r="F34" s="31"/>
      <c r="G34" s="36"/>
      <c r="H34" s="5"/>
      <c r="I34" s="7"/>
      <c r="J34" s="67"/>
      <c r="K34" s="19"/>
      <c r="L34" s="20"/>
      <c r="M34" s="30"/>
    </row>
    <row r="35" spans="1:14" ht="15" x14ac:dyDescent="0.25">
      <c r="A35" s="1"/>
      <c r="B35" s="2"/>
      <c r="C35" s="29"/>
      <c r="D35" s="2"/>
      <c r="E35" s="2"/>
      <c r="F35" s="31"/>
      <c r="G35" s="36"/>
      <c r="H35" s="5"/>
      <c r="I35" s="7"/>
      <c r="J35" s="67"/>
      <c r="K35" s="19"/>
      <c r="L35" s="20"/>
      <c r="M35" s="30"/>
    </row>
    <row r="36" spans="1:14" ht="15" x14ac:dyDescent="0.25">
      <c r="A36" s="1"/>
      <c r="B36" s="2"/>
      <c r="C36" s="29"/>
      <c r="D36" s="2"/>
      <c r="E36" s="2"/>
      <c r="F36" s="31"/>
      <c r="G36" s="36"/>
      <c r="H36" s="5"/>
      <c r="I36" s="7"/>
      <c r="J36" s="67"/>
      <c r="K36" s="19"/>
      <c r="L36" s="20"/>
      <c r="M36" s="30"/>
    </row>
    <row r="37" spans="1:14" ht="15" x14ac:dyDescent="0.25">
      <c r="A37" s="1"/>
      <c r="B37" s="2"/>
      <c r="C37" s="29"/>
      <c r="D37" s="2"/>
      <c r="E37" s="2"/>
      <c r="F37" s="31"/>
      <c r="G37" s="36"/>
      <c r="H37" s="5"/>
      <c r="I37" s="7"/>
      <c r="J37" s="67"/>
      <c r="K37" s="19"/>
      <c r="L37" s="20"/>
      <c r="M37" s="30"/>
    </row>
    <row r="38" spans="1:14" ht="15" x14ac:dyDescent="0.25">
      <c r="A38" s="1"/>
      <c r="B38" s="2"/>
      <c r="C38" s="29"/>
      <c r="D38" s="2"/>
      <c r="E38" s="2"/>
      <c r="F38" s="31"/>
      <c r="G38" s="36"/>
      <c r="H38" s="5"/>
      <c r="I38" s="7"/>
      <c r="J38" s="67"/>
      <c r="K38" s="19"/>
      <c r="L38" s="20"/>
      <c r="M38" s="30"/>
    </row>
    <row r="39" spans="1:14" ht="15" x14ac:dyDescent="0.25">
      <c r="A39" s="1"/>
      <c r="B39" s="2"/>
      <c r="C39" s="29"/>
      <c r="D39" s="2"/>
      <c r="E39" s="2"/>
      <c r="F39" s="31"/>
      <c r="G39" s="36"/>
      <c r="H39" s="5"/>
      <c r="I39" s="7"/>
      <c r="J39" s="67"/>
      <c r="K39" s="19"/>
      <c r="L39" s="20"/>
      <c r="M39" s="30"/>
    </row>
    <row r="40" spans="1:14" ht="15" x14ac:dyDescent="0.25">
      <c r="A40" s="1"/>
      <c r="B40" s="2"/>
      <c r="C40" s="29"/>
      <c r="D40" s="2"/>
      <c r="E40" s="2"/>
      <c r="F40" s="31"/>
      <c r="G40" s="36"/>
      <c r="H40" s="5"/>
      <c r="I40" s="7"/>
      <c r="J40" s="67"/>
      <c r="K40" s="19"/>
      <c r="L40" s="20"/>
      <c r="M40" s="30"/>
    </row>
    <row r="41" spans="1:14" ht="15" x14ac:dyDescent="0.25">
      <c r="A41" s="1"/>
      <c r="B41" s="2"/>
      <c r="C41" s="29"/>
      <c r="D41" s="2"/>
      <c r="E41" s="2"/>
      <c r="F41" s="31"/>
      <c r="G41" s="36"/>
      <c r="H41" s="5"/>
      <c r="I41" s="7"/>
      <c r="J41" s="67"/>
      <c r="K41" s="19"/>
      <c r="L41" s="20"/>
      <c r="M41" s="30"/>
    </row>
    <row r="42" spans="1:14" ht="15" x14ac:dyDescent="0.25">
      <c r="A42" s="1"/>
      <c r="B42" s="2"/>
      <c r="C42" s="29"/>
      <c r="D42" s="2"/>
      <c r="E42" s="2"/>
      <c r="F42" s="31"/>
      <c r="G42" s="36"/>
      <c r="H42" s="5"/>
      <c r="I42" s="7"/>
      <c r="J42" s="67"/>
      <c r="K42" s="19"/>
      <c r="L42" s="20"/>
      <c r="M42" s="30"/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1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1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1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1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1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1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1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1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1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1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19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19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19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19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19"/>
      <c r="K58" s="19"/>
      <c r="L58" s="20"/>
      <c r="M58" s="30"/>
      <c r="N58" s="30"/>
    </row>
    <row r="59" spans="1:14" ht="15" x14ac:dyDescent="0.25">
      <c r="A59" s="1"/>
      <c r="B59" s="2"/>
      <c r="C59" s="18"/>
      <c r="D59" s="2"/>
      <c r="E59" s="2"/>
      <c r="F59" s="31"/>
      <c r="G59" s="36"/>
      <c r="H59" s="5"/>
      <c r="I59" s="4"/>
      <c r="J59" s="19"/>
      <c r="K59" s="19"/>
      <c r="L59" s="20"/>
      <c r="M59" s="30"/>
      <c r="N59" s="30"/>
    </row>
    <row r="60" spans="1:14" ht="15" x14ac:dyDescent="0.25">
      <c r="A60" s="1"/>
      <c r="B60" s="2"/>
      <c r="C60" s="18"/>
      <c r="D60" s="2"/>
      <c r="E60" s="2"/>
      <c r="F60" s="31"/>
      <c r="G60" s="36"/>
      <c r="H60" s="5"/>
      <c r="I60" s="4"/>
      <c r="J60" s="19"/>
      <c r="K60" s="19"/>
      <c r="L60" s="20"/>
      <c r="M60" s="30"/>
      <c r="N60" s="30"/>
    </row>
    <row r="61" spans="1:14" ht="15" x14ac:dyDescent="0.25">
      <c r="A61" s="1"/>
      <c r="B61" s="2"/>
      <c r="C61" s="18"/>
      <c r="D61" s="2"/>
      <c r="E61" s="2"/>
      <c r="F61" s="31"/>
      <c r="G61" s="36"/>
      <c r="H61" s="5"/>
      <c r="I61" s="4"/>
      <c r="J61" s="19"/>
      <c r="K61" s="19"/>
      <c r="L61" s="20"/>
      <c r="M61" s="30"/>
      <c r="N61" s="30"/>
    </row>
    <row r="62" spans="1:14" ht="15" x14ac:dyDescent="0.25">
      <c r="A62" s="1"/>
      <c r="B62" s="2"/>
      <c r="C62" s="18"/>
      <c r="D62" s="2"/>
      <c r="E62" s="2"/>
      <c r="F62" s="31"/>
      <c r="G62" s="36"/>
      <c r="H62" s="5"/>
      <c r="I62" s="4"/>
      <c r="J62" s="19"/>
      <c r="K62" s="19"/>
      <c r="L62" s="20"/>
      <c r="M62" s="30"/>
      <c r="N62" s="30"/>
    </row>
    <row r="63" spans="1:14" ht="15" x14ac:dyDescent="0.25">
      <c r="A63" s="1"/>
      <c r="B63" s="2"/>
      <c r="C63" s="18"/>
      <c r="D63" s="2"/>
      <c r="E63" s="2"/>
      <c r="F63" s="31"/>
      <c r="G63" s="36"/>
      <c r="H63" s="5"/>
      <c r="I63" s="4"/>
      <c r="J63" s="19"/>
      <c r="K63" s="19"/>
      <c r="L63" s="20"/>
      <c r="M63" s="30"/>
      <c r="N63" s="30"/>
    </row>
    <row r="64" spans="1:14" ht="15" x14ac:dyDescent="0.25">
      <c r="A64" s="1"/>
      <c r="B64" s="2"/>
      <c r="C64" s="18"/>
      <c r="D64" s="2"/>
      <c r="E64" s="2"/>
      <c r="F64" s="31"/>
      <c r="G64" s="36"/>
      <c r="H64" s="5"/>
      <c r="I64" s="4"/>
      <c r="J64" s="19"/>
      <c r="K64" s="19"/>
      <c r="L64" s="20"/>
      <c r="M64" s="30"/>
      <c r="N64" s="30"/>
    </row>
    <row r="65" spans="1:14" ht="15" x14ac:dyDescent="0.25">
      <c r="A65" s="1"/>
      <c r="B65" s="2"/>
      <c r="C65" s="18"/>
      <c r="D65" s="2"/>
      <c r="E65" s="2"/>
      <c r="F65" s="31"/>
      <c r="G65" s="36"/>
      <c r="H65" s="5"/>
      <c r="I65" s="4"/>
      <c r="J65" s="19"/>
      <c r="K65" s="19"/>
      <c r="L65" s="20"/>
      <c r="M65" s="30"/>
      <c r="N65" s="30"/>
    </row>
    <row r="66" spans="1:14" ht="15" x14ac:dyDescent="0.25">
      <c r="A66" s="1"/>
      <c r="B66" s="2"/>
      <c r="C66" s="18"/>
      <c r="D66" s="2"/>
      <c r="E66" s="2"/>
      <c r="F66" s="31"/>
      <c r="G66" s="36"/>
      <c r="H66" s="5"/>
      <c r="I66" s="4"/>
      <c r="J66" s="19"/>
      <c r="K66" s="19"/>
      <c r="L66" s="20"/>
      <c r="M66" s="30"/>
      <c r="N66" s="30"/>
    </row>
    <row r="67" spans="1:14" ht="15" x14ac:dyDescent="0.25">
      <c r="A67" s="1"/>
      <c r="B67" s="2"/>
      <c r="C67" s="18"/>
      <c r="D67" s="2"/>
      <c r="E67" s="2"/>
      <c r="F67" s="31"/>
      <c r="G67" s="36"/>
      <c r="H67" s="5"/>
      <c r="I67" s="4"/>
      <c r="J67" s="19"/>
      <c r="K67" s="19"/>
      <c r="L67" s="20"/>
      <c r="M67" s="30"/>
      <c r="N67" s="30"/>
    </row>
    <row r="68" spans="1:14" ht="15" x14ac:dyDescent="0.25">
      <c r="A68" s="1"/>
      <c r="B68" s="2"/>
      <c r="C68" s="18"/>
      <c r="D68" s="2"/>
      <c r="E68" s="2"/>
      <c r="F68" s="31"/>
      <c r="G68" s="36"/>
      <c r="H68" s="5"/>
      <c r="I68" s="4"/>
      <c r="J68" s="19"/>
      <c r="K68" s="19"/>
      <c r="L68" s="20"/>
      <c r="M68" s="30"/>
      <c r="N68" s="30"/>
    </row>
    <row r="69" spans="1:14" ht="15" x14ac:dyDescent="0.25">
      <c r="A69" s="1"/>
      <c r="B69" s="2"/>
      <c r="C69" s="18"/>
      <c r="D69" s="2"/>
      <c r="E69" s="2"/>
      <c r="F69" s="31"/>
      <c r="G69" s="36"/>
      <c r="H69" s="5"/>
      <c r="I69" s="4"/>
      <c r="J69" s="19"/>
      <c r="K69" s="19"/>
      <c r="L69" s="20"/>
      <c r="M69" s="30"/>
      <c r="N69" s="30"/>
    </row>
    <row r="70" spans="1:14" ht="15" x14ac:dyDescent="0.25">
      <c r="A70" s="1"/>
      <c r="B70" s="2"/>
      <c r="C70" s="18"/>
      <c r="D70" s="2"/>
      <c r="E70" s="2"/>
      <c r="F70" s="31"/>
      <c r="G70" s="36"/>
      <c r="H70" s="5"/>
      <c r="I70" s="4"/>
      <c r="J70" s="19"/>
      <c r="K70" s="19"/>
      <c r="L70" s="20"/>
      <c r="M70" s="30"/>
      <c r="N70" s="30"/>
    </row>
    <row r="71" spans="1:14" ht="15" x14ac:dyDescent="0.25">
      <c r="A71" s="1"/>
      <c r="B71" s="2"/>
      <c r="C71" s="18"/>
      <c r="D71" s="2"/>
      <c r="E71" s="2"/>
      <c r="F71" s="31"/>
      <c r="G71" s="37"/>
      <c r="H71" s="4"/>
      <c r="I71" s="4"/>
      <c r="J71" s="19"/>
      <c r="K71" s="19"/>
      <c r="L71" s="20"/>
    </row>
    <row r="72" spans="1:14" ht="15" x14ac:dyDescent="0.25">
      <c r="A72" s="1"/>
      <c r="B72" s="2"/>
      <c r="C72" s="18"/>
      <c r="D72" s="2"/>
      <c r="E72" s="2"/>
      <c r="F72" s="31"/>
      <c r="G72" s="36"/>
      <c r="H72" s="5"/>
      <c r="I72" s="4"/>
      <c r="J72" s="19"/>
      <c r="K72" s="19"/>
      <c r="L72" s="20"/>
    </row>
    <row r="73" spans="1:14" ht="15" x14ac:dyDescent="0.25">
      <c r="A73" s="1"/>
      <c r="B73" s="2"/>
      <c r="C73" s="18"/>
      <c r="D73" s="2"/>
      <c r="E73" s="2"/>
      <c r="F73" s="31"/>
      <c r="G73" s="36"/>
      <c r="H73" s="5"/>
      <c r="I73" s="4"/>
      <c r="J73" s="19"/>
      <c r="K73" s="19"/>
      <c r="L73" s="20"/>
    </row>
    <row r="74" spans="1:14" ht="15" x14ac:dyDescent="0.25">
      <c r="A74" s="1"/>
      <c r="B74" s="2"/>
      <c r="C74" s="18"/>
      <c r="D74" s="2"/>
      <c r="E74" s="2"/>
      <c r="F74" s="31"/>
      <c r="G74" s="36"/>
      <c r="H74" s="5"/>
      <c r="I74" s="4"/>
      <c r="J74" s="19"/>
      <c r="K74" s="19"/>
      <c r="L74" s="20"/>
    </row>
    <row r="75" spans="1:14" ht="15" x14ac:dyDescent="0.25">
      <c r="A75" s="1"/>
      <c r="B75" s="2"/>
      <c r="C75" s="18"/>
      <c r="D75" s="2"/>
      <c r="E75" s="2"/>
      <c r="F75" s="31"/>
      <c r="G75" s="36"/>
      <c r="H75" s="5"/>
      <c r="I75" s="4"/>
      <c r="J75" s="19"/>
      <c r="K75" s="19"/>
      <c r="L75" s="20"/>
    </row>
    <row r="76" spans="1:14" ht="15" x14ac:dyDescent="0.25">
      <c r="A76" s="1"/>
      <c r="B76" s="2"/>
      <c r="C76" s="18"/>
      <c r="D76" s="2"/>
      <c r="E76" s="2"/>
      <c r="F76" s="31"/>
      <c r="G76" s="36"/>
      <c r="H76" s="5"/>
      <c r="I76" s="4"/>
      <c r="J76" s="19"/>
      <c r="K76" s="19"/>
      <c r="L76" s="20"/>
    </row>
    <row r="77" spans="1:14" ht="15" x14ac:dyDescent="0.25">
      <c r="A77" s="1"/>
      <c r="B77" s="2"/>
      <c r="C77" s="18"/>
      <c r="D77" s="2"/>
      <c r="E77" s="2"/>
      <c r="F77" s="31"/>
      <c r="G77" s="36"/>
      <c r="H77" s="5"/>
      <c r="I77" s="4"/>
      <c r="J77" s="19"/>
      <c r="K77" s="19"/>
      <c r="L77" s="20"/>
    </row>
    <row r="78" spans="1:14" ht="15" x14ac:dyDescent="0.25">
      <c r="A78" s="1"/>
      <c r="B78" s="2"/>
      <c r="C78" s="18"/>
      <c r="D78" s="2"/>
      <c r="E78" s="2"/>
      <c r="F78" s="31"/>
      <c r="G78" s="36"/>
      <c r="H78" s="5"/>
      <c r="I78" s="4"/>
      <c r="J78" s="19"/>
      <c r="K78" s="19"/>
      <c r="L78" s="20"/>
    </row>
    <row r="79" spans="1:14" ht="15" x14ac:dyDescent="0.25">
      <c r="A79" s="1"/>
      <c r="B79" s="2"/>
      <c r="C79" s="18"/>
      <c r="D79" s="2"/>
      <c r="E79" s="2"/>
      <c r="F79" s="31"/>
      <c r="G79" s="36"/>
      <c r="H79" s="5"/>
      <c r="I79" s="4"/>
      <c r="J79" s="19"/>
      <c r="K79" s="19"/>
      <c r="L79" s="20"/>
    </row>
    <row r="80" spans="1:14" ht="15" x14ac:dyDescent="0.25">
      <c r="A80" s="1"/>
      <c r="B80" s="2"/>
      <c r="C80" s="18"/>
      <c r="D80" s="2"/>
      <c r="E80" s="2"/>
      <c r="F80" s="31"/>
      <c r="G80" s="37"/>
      <c r="H80" s="4"/>
      <c r="I80" s="4"/>
      <c r="J80" s="19"/>
      <c r="K80" s="19"/>
      <c r="L80" s="20"/>
    </row>
    <row r="81" spans="1:12" ht="15" x14ac:dyDescent="0.25">
      <c r="A81" s="1"/>
      <c r="B81" s="2"/>
      <c r="C81" s="18"/>
      <c r="D81" s="2"/>
      <c r="E81" s="2"/>
      <c r="F81" s="31"/>
      <c r="G81" s="36"/>
      <c r="H81" s="5"/>
      <c r="I81" s="4"/>
      <c r="J81" s="19"/>
      <c r="K81" s="19"/>
      <c r="L81" s="20"/>
    </row>
    <row r="82" spans="1:12" ht="15" x14ac:dyDescent="0.25">
      <c r="A82" s="1"/>
      <c r="B82" s="2"/>
      <c r="C82" s="18"/>
      <c r="D82" s="2"/>
      <c r="E82" s="2"/>
      <c r="F82" s="31"/>
      <c r="G82" s="36"/>
      <c r="H82" s="5"/>
      <c r="I82" s="4"/>
      <c r="J82" s="19"/>
      <c r="K82" s="19"/>
      <c r="L82" s="20"/>
    </row>
    <row r="83" spans="1:12" ht="15" x14ac:dyDescent="0.25">
      <c r="A83" s="1"/>
      <c r="B83" s="2"/>
      <c r="C83" s="18"/>
      <c r="D83" s="2"/>
      <c r="E83" s="2"/>
      <c r="F83" s="31"/>
      <c r="G83" s="36"/>
      <c r="H83" s="5"/>
      <c r="I83" s="4"/>
      <c r="J83" s="19"/>
      <c r="K83" s="19"/>
      <c r="L83" s="20"/>
    </row>
    <row r="84" spans="1:12" ht="15" x14ac:dyDescent="0.25">
      <c r="A84" s="1"/>
      <c r="B84" s="2"/>
      <c r="C84" s="18"/>
      <c r="D84" s="2"/>
      <c r="E84" s="2"/>
      <c r="F84" s="31"/>
      <c r="G84" s="36"/>
      <c r="H84" s="5"/>
      <c r="I84" s="4"/>
      <c r="J84" s="19"/>
      <c r="K84" s="19"/>
      <c r="L84" s="20"/>
    </row>
    <row r="85" spans="1:12" ht="15" x14ac:dyDescent="0.25">
      <c r="A85" s="1"/>
      <c r="B85" s="2"/>
      <c r="C85" s="18"/>
      <c r="D85" s="2"/>
      <c r="E85" s="2"/>
      <c r="F85" s="31"/>
      <c r="G85" s="36"/>
      <c r="H85" s="5"/>
      <c r="I85" s="4"/>
      <c r="J85" s="19"/>
      <c r="K85" s="19"/>
      <c r="L85" s="20"/>
    </row>
    <row r="86" spans="1:12" ht="15" x14ac:dyDescent="0.25">
      <c r="A86" s="1"/>
      <c r="B86" s="2"/>
      <c r="C86" s="18"/>
      <c r="D86" s="2"/>
      <c r="E86" s="2"/>
      <c r="F86" s="31"/>
      <c r="G86" s="36"/>
      <c r="H86" s="5"/>
      <c r="I86" s="4"/>
      <c r="J86" s="19"/>
      <c r="K86" s="19"/>
      <c r="L86" s="20"/>
    </row>
    <row r="87" spans="1:12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2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2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2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2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2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2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2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2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2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A5ED3-7438-4734-A48F-FC425DC121BA}">
  <dimension ref="A1:N1159"/>
  <sheetViews>
    <sheetView zoomScaleNormal="100" workbookViewId="0"/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45644.589224537034</v>
      </c>
      <c r="G12" s="36">
        <v>45644.389039351852</v>
      </c>
      <c r="H12" s="5" t="s">
        <v>29</v>
      </c>
      <c r="I12" s="7">
        <v>500</v>
      </c>
      <c r="J12" s="67">
        <v>5.14</v>
      </c>
      <c r="K12" s="19" t="s">
        <v>14</v>
      </c>
      <c r="L12" s="20" t="s">
        <v>39</v>
      </c>
      <c r="M12" s="30"/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45644.589224537034</v>
      </c>
      <c r="G13" s="36">
        <v>45644.456134259257</v>
      </c>
      <c r="H13" s="5" t="s">
        <v>29</v>
      </c>
      <c r="I13" s="7">
        <v>18</v>
      </c>
      <c r="J13" s="67">
        <v>5.12</v>
      </c>
      <c r="K13" s="19" t="s">
        <v>14</v>
      </c>
      <c r="L13" s="20" t="s">
        <v>30</v>
      </c>
      <c r="M13" s="30" t="s">
        <v>163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45644.589224537034</v>
      </c>
      <c r="G14" s="36">
        <v>45644.456134259257</v>
      </c>
      <c r="H14" s="5" t="s">
        <v>29</v>
      </c>
      <c r="I14" s="7">
        <v>600</v>
      </c>
      <c r="J14" s="67">
        <v>5.17</v>
      </c>
      <c r="K14" s="19" t="s">
        <v>14</v>
      </c>
      <c r="L14" s="20" t="s">
        <v>30</v>
      </c>
      <c r="M14" s="30" t="s">
        <v>164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45644.589224537034</v>
      </c>
      <c r="G15" s="36">
        <v>45644.45648148148</v>
      </c>
      <c r="H15" s="5" t="s">
        <v>29</v>
      </c>
      <c r="I15" s="7">
        <v>582</v>
      </c>
      <c r="J15" s="67">
        <v>5.12</v>
      </c>
      <c r="K15" s="19" t="s">
        <v>14</v>
      </c>
      <c r="L15" s="20" t="s">
        <v>30</v>
      </c>
      <c r="M15" s="30" t="s">
        <v>165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45644.589224537034</v>
      </c>
      <c r="G16" s="36">
        <v>45644.492824074077</v>
      </c>
      <c r="H16" s="5" t="s">
        <v>29</v>
      </c>
      <c r="I16" s="7">
        <v>450</v>
      </c>
      <c r="J16" s="67">
        <v>5.09</v>
      </c>
      <c r="K16" s="19" t="s">
        <v>14</v>
      </c>
      <c r="L16" s="20" t="s">
        <v>39</v>
      </c>
      <c r="M16" s="30"/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45644.589224537034</v>
      </c>
      <c r="G17" s="36">
        <v>45644.55673611111</v>
      </c>
      <c r="H17" s="5" t="s">
        <v>29</v>
      </c>
      <c r="I17" s="7">
        <v>582</v>
      </c>
      <c r="J17" s="67">
        <v>5.05</v>
      </c>
      <c r="K17" s="19" t="s">
        <v>14</v>
      </c>
      <c r="L17" s="20" t="s">
        <v>30</v>
      </c>
      <c r="M17" s="30" t="s">
        <v>166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45644.589224537034</v>
      </c>
      <c r="G18" s="36">
        <v>45644.589861111112</v>
      </c>
      <c r="H18" s="5" t="s">
        <v>29</v>
      </c>
      <c r="I18" s="7">
        <v>18</v>
      </c>
      <c r="J18" s="67">
        <v>5.05</v>
      </c>
      <c r="K18" s="19" t="s">
        <v>14</v>
      </c>
      <c r="L18" s="20" t="s">
        <v>30</v>
      </c>
      <c r="M18" s="30" t="s">
        <v>167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45644.589224537034</v>
      </c>
      <c r="G19" s="36">
        <v>45644.623506944445</v>
      </c>
      <c r="H19" s="5" t="s">
        <v>29</v>
      </c>
      <c r="I19" s="7">
        <v>175</v>
      </c>
      <c r="J19" s="67">
        <v>5.0599999999999996</v>
      </c>
      <c r="K19" s="19" t="s">
        <v>14</v>
      </c>
      <c r="L19" s="20" t="s">
        <v>39</v>
      </c>
      <c r="M19" s="30"/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45644.589224537034</v>
      </c>
      <c r="G20" s="36">
        <v>45644.685034722221</v>
      </c>
      <c r="H20" s="5" t="s">
        <v>29</v>
      </c>
      <c r="I20" s="7">
        <v>200</v>
      </c>
      <c r="J20" s="67">
        <v>5.05</v>
      </c>
      <c r="K20" s="19" t="s">
        <v>14</v>
      </c>
      <c r="L20" s="20" t="s">
        <v>30</v>
      </c>
      <c r="M20" s="30" t="s">
        <v>168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45644.589224537034</v>
      </c>
      <c r="G21" s="36">
        <v>45644.70579861111</v>
      </c>
      <c r="H21" s="5" t="s">
        <v>29</v>
      </c>
      <c r="I21" s="7">
        <v>135</v>
      </c>
      <c r="J21" s="67">
        <v>5.05</v>
      </c>
      <c r="K21" s="19" t="s">
        <v>14</v>
      </c>
      <c r="L21" s="20" t="s">
        <v>30</v>
      </c>
      <c r="M21" s="30" t="s">
        <v>169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45645</v>
      </c>
      <c r="G22" s="36">
        <v>45645.417754629627</v>
      </c>
      <c r="H22" s="5" t="s">
        <v>29</v>
      </c>
      <c r="I22" s="7">
        <v>19</v>
      </c>
      <c r="J22" s="67">
        <v>5.04</v>
      </c>
      <c r="K22" s="19" t="s">
        <v>14</v>
      </c>
      <c r="L22" s="20" t="s">
        <v>30</v>
      </c>
      <c r="M22" s="30" t="s">
        <v>170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45645</v>
      </c>
      <c r="G23" s="36">
        <v>45645.456018518518</v>
      </c>
      <c r="H23" s="5" t="s">
        <v>29</v>
      </c>
      <c r="I23" s="7">
        <v>27</v>
      </c>
      <c r="J23" s="67">
        <v>5.04</v>
      </c>
      <c r="K23" s="19" t="s">
        <v>14</v>
      </c>
      <c r="L23" s="20" t="s">
        <v>30</v>
      </c>
      <c r="M23" s="30" t="s">
        <v>171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45645</v>
      </c>
      <c r="G24" s="36">
        <v>45645.544085648151</v>
      </c>
      <c r="H24" s="5" t="s">
        <v>29</v>
      </c>
      <c r="I24" s="7">
        <v>500</v>
      </c>
      <c r="J24" s="67">
        <v>5.04</v>
      </c>
      <c r="K24" s="19" t="s">
        <v>14</v>
      </c>
      <c r="L24" s="20" t="s">
        <v>30</v>
      </c>
      <c r="M24" s="30" t="s">
        <v>172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45645</v>
      </c>
      <c r="G25" s="36">
        <v>45645.54409722222</v>
      </c>
      <c r="H25" s="5" t="s">
        <v>29</v>
      </c>
      <c r="I25" s="7">
        <v>100</v>
      </c>
      <c r="J25" s="67">
        <v>5.04</v>
      </c>
      <c r="K25" s="19" t="s">
        <v>14</v>
      </c>
      <c r="L25" s="20" t="s">
        <v>30</v>
      </c>
      <c r="M25" s="30" t="s">
        <v>173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45645</v>
      </c>
      <c r="G26" s="36">
        <v>45645.544849537036</v>
      </c>
      <c r="H26" s="5" t="s">
        <v>29</v>
      </c>
      <c r="I26" s="7">
        <v>600</v>
      </c>
      <c r="J26" s="67">
        <v>5.04</v>
      </c>
      <c r="K26" s="19" t="s">
        <v>14</v>
      </c>
      <c r="L26" s="20" t="s">
        <v>39</v>
      </c>
      <c r="M26" s="30"/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45645</v>
      </c>
      <c r="G27" s="36">
        <v>45645.585428240738</v>
      </c>
      <c r="H27" s="5" t="s">
        <v>29</v>
      </c>
      <c r="I27" s="7">
        <v>19</v>
      </c>
      <c r="J27" s="67">
        <v>5.01</v>
      </c>
      <c r="K27" s="19" t="s">
        <v>14</v>
      </c>
      <c r="L27" s="20" t="s">
        <v>30</v>
      </c>
      <c r="M27" s="30" t="s">
        <v>174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45645</v>
      </c>
      <c r="G28" s="36">
        <v>45645.593333333331</v>
      </c>
      <c r="H28" s="5" t="s">
        <v>29</v>
      </c>
      <c r="I28" s="7">
        <v>179</v>
      </c>
      <c r="J28" s="67">
        <v>5.01</v>
      </c>
      <c r="K28" s="19" t="s">
        <v>14</v>
      </c>
      <c r="L28" s="20" t="s">
        <v>30</v>
      </c>
      <c r="M28" s="30" t="s">
        <v>175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45645</v>
      </c>
      <c r="G29" s="36">
        <v>45645.594363425924</v>
      </c>
      <c r="H29" s="5" t="s">
        <v>29</v>
      </c>
      <c r="I29" s="7">
        <v>119</v>
      </c>
      <c r="J29" s="67">
        <v>5.01</v>
      </c>
      <c r="K29" s="19" t="s">
        <v>14</v>
      </c>
      <c r="L29" s="20" t="s">
        <v>30</v>
      </c>
      <c r="M29" s="30" t="s">
        <v>176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45645</v>
      </c>
      <c r="G30" s="36">
        <v>45645.62023148148</v>
      </c>
      <c r="H30" s="5" t="s">
        <v>29</v>
      </c>
      <c r="I30" s="7">
        <v>600</v>
      </c>
      <c r="J30" s="67">
        <v>5.0199999999999996</v>
      </c>
      <c r="K30" s="19" t="s">
        <v>14</v>
      </c>
      <c r="L30" s="20" t="s">
        <v>30</v>
      </c>
      <c r="M30" s="30" t="s">
        <v>177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45645</v>
      </c>
      <c r="G31" s="36">
        <v>45645.620254629626</v>
      </c>
      <c r="H31" s="5" t="s">
        <v>29</v>
      </c>
      <c r="I31" s="7">
        <v>237</v>
      </c>
      <c r="J31" s="67">
        <v>5.01</v>
      </c>
      <c r="K31" s="19" t="s">
        <v>14</v>
      </c>
      <c r="L31" s="20" t="s">
        <v>30</v>
      </c>
      <c r="M31" s="30" t="s">
        <v>178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45645</v>
      </c>
      <c r="G32" s="36">
        <v>45645.632650462961</v>
      </c>
      <c r="H32" s="5" t="s">
        <v>29</v>
      </c>
      <c r="I32" s="7">
        <v>550</v>
      </c>
      <c r="J32" s="67">
        <v>5.0199999999999996</v>
      </c>
      <c r="K32" s="19" t="s">
        <v>14</v>
      </c>
      <c r="L32" s="20" t="s">
        <v>39</v>
      </c>
      <c r="M32" s="30"/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45645</v>
      </c>
      <c r="G33" s="36">
        <v>45645.666817129626</v>
      </c>
      <c r="H33" s="5" t="s">
        <v>29</v>
      </c>
      <c r="I33" s="7">
        <v>19</v>
      </c>
      <c r="J33" s="67">
        <v>4.95</v>
      </c>
      <c r="K33" s="19" t="s">
        <v>14</v>
      </c>
      <c r="L33" s="20" t="s">
        <v>30</v>
      </c>
      <c r="M33" s="30" t="s">
        <v>179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45645</v>
      </c>
      <c r="G34" s="36">
        <v>45645.668946759259</v>
      </c>
      <c r="H34" s="5" t="s">
        <v>29</v>
      </c>
      <c r="I34" s="7">
        <v>135</v>
      </c>
      <c r="J34" s="67">
        <v>4.96</v>
      </c>
      <c r="K34" s="19" t="s">
        <v>14</v>
      </c>
      <c r="L34" s="20" t="s">
        <v>30</v>
      </c>
      <c r="M34" s="30" t="s">
        <v>180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45645</v>
      </c>
      <c r="G35" s="36">
        <v>45645.668958333335</v>
      </c>
      <c r="H35" s="5" t="s">
        <v>29</v>
      </c>
      <c r="I35" s="7">
        <v>261</v>
      </c>
      <c r="J35" s="67">
        <v>4.96</v>
      </c>
      <c r="K35" s="19" t="s">
        <v>14</v>
      </c>
      <c r="L35" s="20" t="s">
        <v>30</v>
      </c>
      <c r="M35" s="30" t="s">
        <v>181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45645</v>
      </c>
      <c r="G36" s="36">
        <v>45645.672152777777</v>
      </c>
      <c r="H36" s="5" t="s">
        <v>29</v>
      </c>
      <c r="I36" s="7">
        <v>50</v>
      </c>
      <c r="J36" s="67">
        <v>4.96</v>
      </c>
      <c r="K36" s="19" t="s">
        <v>14</v>
      </c>
      <c r="L36" s="20" t="s">
        <v>30</v>
      </c>
      <c r="M36" s="30" t="s">
        <v>182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45645</v>
      </c>
      <c r="G37" s="36">
        <v>45645.684861111113</v>
      </c>
      <c r="H37" s="5" t="s">
        <v>29</v>
      </c>
      <c r="I37" s="7">
        <v>135</v>
      </c>
      <c r="J37" s="67">
        <v>4.96</v>
      </c>
      <c r="K37" s="19" t="s">
        <v>14</v>
      </c>
      <c r="L37" s="20" t="s">
        <v>30</v>
      </c>
      <c r="M37" s="30" t="s">
        <v>183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45646</v>
      </c>
      <c r="G38" s="36">
        <v>45646.400219907409</v>
      </c>
      <c r="H38" s="5" t="s">
        <v>29</v>
      </c>
      <c r="I38" s="7">
        <v>19</v>
      </c>
      <c r="J38" s="67">
        <v>4.9800000000000004</v>
      </c>
      <c r="K38" s="19" t="s">
        <v>14</v>
      </c>
      <c r="L38" s="20" t="s">
        <v>30</v>
      </c>
      <c r="M38" s="30" t="s">
        <v>184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45646</v>
      </c>
      <c r="G39" s="36">
        <v>45646.400219907409</v>
      </c>
      <c r="H39" s="5" t="s">
        <v>29</v>
      </c>
      <c r="I39" s="7">
        <v>456</v>
      </c>
      <c r="J39" s="67">
        <v>4.9800000000000004</v>
      </c>
      <c r="K39" s="19" t="s">
        <v>14</v>
      </c>
      <c r="L39" s="20" t="s">
        <v>30</v>
      </c>
      <c r="M39" s="30" t="s">
        <v>185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45646</v>
      </c>
      <c r="G40" s="36">
        <v>45646.410231481481</v>
      </c>
      <c r="H40" s="5" t="s">
        <v>29</v>
      </c>
      <c r="I40" s="7">
        <v>125</v>
      </c>
      <c r="J40" s="67">
        <v>4.9800000000000004</v>
      </c>
      <c r="K40" s="19" t="s">
        <v>14</v>
      </c>
      <c r="L40" s="20" t="s">
        <v>30</v>
      </c>
      <c r="M40" s="30" t="s">
        <v>186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45646</v>
      </c>
      <c r="G41" s="36">
        <v>45646.410312499997</v>
      </c>
      <c r="H41" s="5" t="s">
        <v>29</v>
      </c>
      <c r="I41" s="7">
        <v>500</v>
      </c>
      <c r="J41" s="67">
        <v>5</v>
      </c>
      <c r="K41" s="19" t="s">
        <v>14</v>
      </c>
      <c r="L41" s="20" t="s">
        <v>39</v>
      </c>
      <c r="M41" s="30"/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45646</v>
      </c>
      <c r="G42" s="36">
        <v>45646.433263888888</v>
      </c>
      <c r="H42" s="5" t="s">
        <v>29</v>
      </c>
      <c r="I42" s="7">
        <v>60</v>
      </c>
      <c r="J42" s="67">
        <v>4.9000000000000004</v>
      </c>
      <c r="K42" s="19" t="s">
        <v>14</v>
      </c>
      <c r="L42" s="20" t="s">
        <v>30</v>
      </c>
      <c r="M42" s="30" t="s">
        <v>187</v>
      </c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45646</v>
      </c>
      <c r="G43" s="36">
        <v>45646.441851851851</v>
      </c>
      <c r="H43" s="5" t="s">
        <v>29</v>
      </c>
      <c r="I43" s="7">
        <v>500</v>
      </c>
      <c r="J43" s="67">
        <v>4.92</v>
      </c>
      <c r="K43" s="19" t="s">
        <v>14</v>
      </c>
      <c r="L43" s="20" t="s">
        <v>39</v>
      </c>
      <c r="M43" s="30"/>
    </row>
    <row r="44" spans="1:14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45646</v>
      </c>
      <c r="G44" s="36">
        <v>45646.446111111109</v>
      </c>
      <c r="H44" s="5" t="s">
        <v>29</v>
      </c>
      <c r="I44" s="7">
        <v>19</v>
      </c>
      <c r="J44" s="67">
        <v>4.9000000000000004</v>
      </c>
      <c r="K44" s="19" t="s">
        <v>14</v>
      </c>
      <c r="L44" s="20" t="s">
        <v>30</v>
      </c>
      <c r="M44" s="31" t="s">
        <v>188</v>
      </c>
      <c r="N44" s="36"/>
    </row>
    <row r="45" spans="1:14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45646</v>
      </c>
      <c r="G45" s="36">
        <v>45646.446111111109</v>
      </c>
      <c r="H45" s="5" t="s">
        <v>29</v>
      </c>
      <c r="I45" s="7">
        <v>212</v>
      </c>
      <c r="J45" s="67">
        <v>4.9000000000000004</v>
      </c>
      <c r="K45" s="19" t="s">
        <v>14</v>
      </c>
      <c r="L45" s="20" t="s">
        <v>30</v>
      </c>
      <c r="M45" s="31" t="s">
        <v>189</v>
      </c>
      <c r="N45" s="36"/>
    </row>
    <row r="46" spans="1:14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45646</v>
      </c>
      <c r="G46" s="36">
        <v>45646.461284722223</v>
      </c>
      <c r="H46" s="5" t="s">
        <v>29</v>
      </c>
      <c r="I46" s="7">
        <v>309</v>
      </c>
      <c r="J46" s="67">
        <v>4.9000000000000004</v>
      </c>
      <c r="K46" s="19" t="s">
        <v>14</v>
      </c>
      <c r="L46" s="20" t="s">
        <v>30</v>
      </c>
      <c r="M46" s="31" t="s">
        <v>190</v>
      </c>
      <c r="N46" s="36"/>
    </row>
    <row r="47" spans="1:14" ht="15" x14ac:dyDescent="0.25">
      <c r="A47" s="1"/>
      <c r="B47" s="2" t="s">
        <v>33</v>
      </c>
      <c r="C47" s="29" t="s">
        <v>16</v>
      </c>
      <c r="D47" s="2" t="s">
        <v>27</v>
      </c>
      <c r="E47" s="2" t="s">
        <v>28</v>
      </c>
      <c r="F47" s="31">
        <v>45646</v>
      </c>
      <c r="G47" s="36">
        <v>45646.461921296293</v>
      </c>
      <c r="H47" s="5" t="s">
        <v>29</v>
      </c>
      <c r="I47" s="7">
        <v>600</v>
      </c>
      <c r="J47" s="67">
        <v>4.88</v>
      </c>
      <c r="K47" s="19" t="s">
        <v>14</v>
      </c>
      <c r="L47" s="20" t="s">
        <v>30</v>
      </c>
      <c r="M47" s="31" t="s">
        <v>191</v>
      </c>
      <c r="N47" s="36"/>
    </row>
    <row r="48" spans="1:14" ht="15" x14ac:dyDescent="0.25">
      <c r="A48" s="1"/>
      <c r="B48" s="2" t="s">
        <v>33</v>
      </c>
      <c r="C48" s="29" t="s">
        <v>16</v>
      </c>
      <c r="D48" s="2" t="s">
        <v>27</v>
      </c>
      <c r="E48" s="2" t="s">
        <v>28</v>
      </c>
      <c r="F48" s="31">
        <v>45646</v>
      </c>
      <c r="G48" s="36">
        <v>45646.49591435185</v>
      </c>
      <c r="H48" s="5" t="s">
        <v>29</v>
      </c>
      <c r="I48" s="7">
        <v>150</v>
      </c>
      <c r="J48" s="67">
        <v>4.8150000000000004</v>
      </c>
      <c r="K48" s="19" t="s">
        <v>14</v>
      </c>
      <c r="L48" s="20" t="s">
        <v>39</v>
      </c>
      <c r="M48" s="31"/>
      <c r="N48" s="36"/>
    </row>
    <row r="49" spans="1:14" ht="15" x14ac:dyDescent="0.25">
      <c r="A49" s="1"/>
      <c r="B49" s="2" t="s">
        <v>33</v>
      </c>
      <c r="C49" s="29" t="s">
        <v>16</v>
      </c>
      <c r="D49" s="2" t="s">
        <v>27</v>
      </c>
      <c r="E49" s="2" t="s">
        <v>28</v>
      </c>
      <c r="F49" s="31">
        <v>45646</v>
      </c>
      <c r="G49" s="36">
        <v>45646.663321759261</v>
      </c>
      <c r="H49" s="5" t="s">
        <v>29</v>
      </c>
      <c r="I49" s="7">
        <v>19</v>
      </c>
      <c r="J49" s="67">
        <v>4.78</v>
      </c>
      <c r="K49" s="19" t="s">
        <v>14</v>
      </c>
      <c r="L49" s="20" t="s">
        <v>30</v>
      </c>
      <c r="M49" s="31" t="s">
        <v>192</v>
      </c>
      <c r="N49" s="36"/>
    </row>
    <row r="50" spans="1:14" ht="15" x14ac:dyDescent="0.25">
      <c r="A50" s="1"/>
      <c r="B50" s="2" t="s">
        <v>33</v>
      </c>
      <c r="C50" s="29" t="s">
        <v>16</v>
      </c>
      <c r="D50" s="2" t="s">
        <v>27</v>
      </c>
      <c r="E50" s="2" t="s">
        <v>28</v>
      </c>
      <c r="F50" s="31">
        <v>45646</v>
      </c>
      <c r="G50" s="36">
        <v>45646.693807870368</v>
      </c>
      <c r="H50" s="5" t="s">
        <v>29</v>
      </c>
      <c r="I50" s="7">
        <v>225</v>
      </c>
      <c r="J50" s="67">
        <v>4.8</v>
      </c>
      <c r="K50" s="19" t="s">
        <v>14</v>
      </c>
      <c r="L50" s="20" t="s">
        <v>30</v>
      </c>
      <c r="M50" s="31" t="s">
        <v>193</v>
      </c>
      <c r="N50" s="36"/>
    </row>
    <row r="51" spans="1:14" ht="15" x14ac:dyDescent="0.25">
      <c r="A51" s="1"/>
      <c r="B51" s="2" t="s">
        <v>33</v>
      </c>
      <c r="C51" s="29" t="s">
        <v>16</v>
      </c>
      <c r="D51" s="2" t="s">
        <v>27</v>
      </c>
      <c r="E51" s="2" t="s">
        <v>28</v>
      </c>
      <c r="F51" s="31">
        <v>45646</v>
      </c>
      <c r="G51" s="36">
        <v>45646.713252314818</v>
      </c>
      <c r="H51" s="5" t="s">
        <v>29</v>
      </c>
      <c r="I51" s="7">
        <v>406</v>
      </c>
      <c r="J51" s="67">
        <v>4.8099999999999996</v>
      </c>
      <c r="K51" s="19" t="s">
        <v>14</v>
      </c>
      <c r="L51" s="20" t="s">
        <v>30</v>
      </c>
      <c r="M51" s="31" t="s">
        <v>194</v>
      </c>
      <c r="N51" s="36"/>
    </row>
    <row r="52" spans="1:14" ht="15" x14ac:dyDescent="0.25">
      <c r="A52" s="1"/>
      <c r="B52" s="2" t="s">
        <v>33</v>
      </c>
      <c r="C52" s="29" t="s">
        <v>16</v>
      </c>
      <c r="D52" s="2" t="s">
        <v>27</v>
      </c>
      <c r="E52" s="2" t="s">
        <v>28</v>
      </c>
      <c r="F52" s="31">
        <v>45649</v>
      </c>
      <c r="G52" s="36">
        <v>45649.437476851854</v>
      </c>
      <c r="H52" s="5" t="s">
        <v>29</v>
      </c>
      <c r="I52" s="7">
        <v>500</v>
      </c>
      <c r="J52" s="67">
        <v>4.8849999999999998</v>
      </c>
      <c r="K52" s="19" t="s">
        <v>14</v>
      </c>
      <c r="L52" s="20" t="s">
        <v>39</v>
      </c>
      <c r="M52" s="31"/>
      <c r="N52" s="36"/>
    </row>
    <row r="53" spans="1:14" ht="15" x14ac:dyDescent="0.25">
      <c r="A53" s="1"/>
      <c r="B53" s="2" t="s">
        <v>33</v>
      </c>
      <c r="C53" s="29" t="s">
        <v>16</v>
      </c>
      <c r="D53" s="2" t="s">
        <v>27</v>
      </c>
      <c r="E53" s="2" t="s">
        <v>28</v>
      </c>
      <c r="F53" s="31">
        <v>45649</v>
      </c>
      <c r="G53" s="36">
        <v>45649.450740740744</v>
      </c>
      <c r="H53" s="5" t="s">
        <v>29</v>
      </c>
      <c r="I53" s="7">
        <v>600</v>
      </c>
      <c r="J53" s="67">
        <v>4.9000000000000004</v>
      </c>
      <c r="K53" s="19" t="s">
        <v>14</v>
      </c>
      <c r="L53" s="20" t="s">
        <v>30</v>
      </c>
      <c r="M53" s="31" t="s">
        <v>195</v>
      </c>
      <c r="N53" s="36"/>
    </row>
    <row r="54" spans="1:14" ht="15" x14ac:dyDescent="0.25">
      <c r="A54" s="1"/>
      <c r="B54" s="2" t="s">
        <v>33</v>
      </c>
      <c r="C54" s="29" t="s">
        <v>16</v>
      </c>
      <c r="D54" s="2" t="s">
        <v>27</v>
      </c>
      <c r="E54" s="2" t="s">
        <v>28</v>
      </c>
      <c r="F54" s="31">
        <v>45649</v>
      </c>
      <c r="G54" s="36">
        <v>45649.662719907406</v>
      </c>
      <c r="H54" s="5" t="s">
        <v>29</v>
      </c>
      <c r="I54" s="7">
        <v>620</v>
      </c>
      <c r="J54" s="19">
        <v>4.95</v>
      </c>
      <c r="K54" s="19" t="s">
        <v>14</v>
      </c>
      <c r="L54" s="20" t="s">
        <v>39</v>
      </c>
      <c r="M54" s="30"/>
      <c r="N54" s="30"/>
    </row>
    <row r="55" spans="1:14" ht="15" x14ac:dyDescent="0.25">
      <c r="A55" s="1"/>
      <c r="B55" s="2" t="s">
        <v>33</v>
      </c>
      <c r="C55" s="29" t="s">
        <v>16</v>
      </c>
      <c r="D55" s="2" t="s">
        <v>27</v>
      </c>
      <c r="E55" s="2" t="s">
        <v>28</v>
      </c>
      <c r="F55" s="31">
        <v>45649</v>
      </c>
      <c r="G55" s="36">
        <v>45649.662719907406</v>
      </c>
      <c r="H55" s="5" t="s">
        <v>29</v>
      </c>
      <c r="I55" s="7">
        <v>600</v>
      </c>
      <c r="J55" s="19">
        <v>4.9000000000000004</v>
      </c>
      <c r="K55" s="19" t="s">
        <v>14</v>
      </c>
      <c r="L55" s="20" t="s">
        <v>30</v>
      </c>
      <c r="M55" s="30" t="s">
        <v>196</v>
      </c>
      <c r="N55" s="30"/>
    </row>
    <row r="56" spans="1:14" ht="15" x14ac:dyDescent="0.25">
      <c r="A56" s="1"/>
      <c r="B56" s="2" t="s">
        <v>33</v>
      </c>
      <c r="C56" s="29" t="s">
        <v>16</v>
      </c>
      <c r="D56" s="2" t="s">
        <v>27</v>
      </c>
      <c r="E56" s="2" t="s">
        <v>28</v>
      </c>
      <c r="F56" s="31">
        <v>45649</v>
      </c>
      <c r="G56" s="36">
        <v>45649.662719907406</v>
      </c>
      <c r="H56" s="5" t="s">
        <v>29</v>
      </c>
      <c r="I56" s="7">
        <v>600</v>
      </c>
      <c r="J56" s="19">
        <v>4.93</v>
      </c>
      <c r="K56" s="19" t="s">
        <v>14</v>
      </c>
      <c r="L56" s="20" t="s">
        <v>30</v>
      </c>
      <c r="M56" s="30" t="s">
        <v>197</v>
      </c>
      <c r="N56" s="30"/>
    </row>
    <row r="57" spans="1:14" ht="15" x14ac:dyDescent="0.25">
      <c r="A57" s="1"/>
      <c r="B57" s="2" t="s">
        <v>33</v>
      </c>
      <c r="C57" s="29" t="s">
        <v>16</v>
      </c>
      <c r="D57" s="2" t="s">
        <v>27</v>
      </c>
      <c r="E57" s="2" t="s">
        <v>28</v>
      </c>
      <c r="F57" s="31">
        <v>45649</v>
      </c>
      <c r="G57" s="36">
        <v>45649.662731481483</v>
      </c>
      <c r="H57" s="5" t="s">
        <v>29</v>
      </c>
      <c r="I57" s="7">
        <v>80</v>
      </c>
      <c r="J57" s="19">
        <v>4.95</v>
      </c>
      <c r="K57" s="19" t="s">
        <v>14</v>
      </c>
      <c r="L57" s="20" t="s">
        <v>39</v>
      </c>
      <c r="M57" s="30"/>
      <c r="N57" s="30"/>
    </row>
    <row r="58" spans="1:14" ht="15" x14ac:dyDescent="0.25">
      <c r="A58" s="1"/>
      <c r="B58" s="2" t="s">
        <v>33</v>
      </c>
      <c r="C58" s="29" t="s">
        <v>16</v>
      </c>
      <c r="D58" s="2" t="s">
        <v>27</v>
      </c>
      <c r="E58" s="2" t="s">
        <v>28</v>
      </c>
      <c r="F58" s="31">
        <v>45649</v>
      </c>
      <c r="G58" s="36">
        <v>45649.723553240743</v>
      </c>
      <c r="H58" s="5" t="s">
        <v>29</v>
      </c>
      <c r="I58" s="7">
        <v>500</v>
      </c>
      <c r="J58" s="19">
        <v>4.9000000000000004</v>
      </c>
      <c r="K58" s="19" t="s">
        <v>14</v>
      </c>
      <c r="L58" s="20" t="s">
        <v>30</v>
      </c>
      <c r="M58" s="30" t="s">
        <v>198</v>
      </c>
      <c r="N58" s="30"/>
    </row>
    <row r="59" spans="1:14" ht="15" x14ac:dyDescent="0.25">
      <c r="A59" s="1"/>
      <c r="B59" s="2"/>
      <c r="C59" s="18"/>
      <c r="D59" s="2"/>
      <c r="E59" s="2"/>
      <c r="F59" s="31"/>
      <c r="G59" s="36"/>
      <c r="H59" s="5"/>
      <c r="I59" s="4"/>
      <c r="J59" s="19"/>
      <c r="K59" s="19"/>
      <c r="L59" s="20"/>
      <c r="M59" s="30"/>
      <c r="N59" s="30"/>
    </row>
    <row r="60" spans="1:14" ht="15" x14ac:dyDescent="0.25">
      <c r="A60" s="1"/>
      <c r="B60" s="2"/>
      <c r="C60" s="18"/>
      <c r="D60" s="2"/>
      <c r="E60" s="2"/>
      <c r="F60" s="31"/>
      <c r="G60" s="36"/>
      <c r="H60" s="5"/>
      <c r="I60" s="4"/>
      <c r="J60" s="19"/>
      <c r="K60" s="19"/>
      <c r="L60" s="20"/>
      <c r="M60" s="30"/>
      <c r="N60" s="30"/>
    </row>
    <row r="61" spans="1:14" ht="15" x14ac:dyDescent="0.25">
      <c r="A61" s="1"/>
      <c r="B61" s="2"/>
      <c r="C61" s="18"/>
      <c r="D61" s="2"/>
      <c r="E61" s="2"/>
      <c r="F61" s="31"/>
      <c r="G61" s="36"/>
      <c r="H61" s="5"/>
      <c r="I61" s="4"/>
      <c r="J61" s="19"/>
      <c r="K61" s="19"/>
      <c r="L61" s="20"/>
      <c r="M61" s="30"/>
      <c r="N61" s="30"/>
    </row>
    <row r="62" spans="1:14" ht="15" x14ac:dyDescent="0.25">
      <c r="A62" s="1"/>
      <c r="B62" s="2"/>
      <c r="C62" s="18"/>
      <c r="D62" s="2"/>
      <c r="E62" s="2"/>
      <c r="F62" s="31"/>
      <c r="G62" s="36"/>
      <c r="H62" s="5"/>
      <c r="I62" s="4"/>
      <c r="J62" s="19"/>
      <c r="K62" s="19"/>
      <c r="L62" s="20"/>
      <c r="M62" s="30"/>
      <c r="N62" s="30"/>
    </row>
    <row r="63" spans="1:14" ht="15" x14ac:dyDescent="0.25">
      <c r="A63" s="1"/>
      <c r="B63" s="2"/>
      <c r="C63" s="18"/>
      <c r="D63" s="2"/>
      <c r="E63" s="2"/>
      <c r="F63" s="31"/>
      <c r="G63" s="36"/>
      <c r="H63" s="5"/>
      <c r="I63" s="4"/>
      <c r="J63" s="19"/>
      <c r="K63" s="19"/>
      <c r="L63" s="20"/>
      <c r="M63" s="30"/>
      <c r="N63" s="30"/>
    </row>
    <row r="64" spans="1:14" ht="15" x14ac:dyDescent="0.25">
      <c r="A64" s="1"/>
      <c r="B64" s="2"/>
      <c r="C64" s="18"/>
      <c r="D64" s="2"/>
      <c r="E64" s="2"/>
      <c r="F64" s="31"/>
      <c r="G64" s="36"/>
      <c r="H64" s="5"/>
      <c r="I64" s="4"/>
      <c r="J64" s="19"/>
      <c r="K64" s="19"/>
      <c r="L64" s="20"/>
      <c r="M64" s="30"/>
      <c r="N64" s="30"/>
    </row>
    <row r="65" spans="1:14" ht="15" x14ac:dyDescent="0.25">
      <c r="A65" s="1"/>
      <c r="B65" s="2"/>
      <c r="C65" s="18"/>
      <c r="D65" s="2"/>
      <c r="E65" s="2"/>
      <c r="F65" s="31"/>
      <c r="G65" s="36"/>
      <c r="H65" s="5"/>
      <c r="I65" s="4"/>
      <c r="J65" s="19"/>
      <c r="K65" s="19"/>
      <c r="L65" s="20"/>
      <c r="M65" s="30"/>
      <c r="N65" s="30"/>
    </row>
    <row r="66" spans="1:14" ht="15" x14ac:dyDescent="0.25">
      <c r="A66" s="1"/>
      <c r="B66" s="2"/>
      <c r="C66" s="18"/>
      <c r="D66" s="2"/>
      <c r="E66" s="2"/>
      <c r="F66" s="31"/>
      <c r="G66" s="36"/>
      <c r="H66" s="5"/>
      <c r="I66" s="4"/>
      <c r="J66" s="19"/>
      <c r="K66" s="19"/>
      <c r="L66" s="20"/>
      <c r="M66" s="30"/>
      <c r="N66" s="30"/>
    </row>
    <row r="67" spans="1:14" ht="15" x14ac:dyDescent="0.25">
      <c r="A67" s="1"/>
      <c r="B67" s="2"/>
      <c r="C67" s="18"/>
      <c r="D67" s="2"/>
      <c r="E67" s="2"/>
      <c r="F67" s="31"/>
      <c r="G67" s="36"/>
      <c r="H67" s="5"/>
      <c r="I67" s="4"/>
      <c r="J67" s="19"/>
      <c r="K67" s="19"/>
      <c r="L67" s="20"/>
      <c r="M67" s="30"/>
      <c r="N67" s="30"/>
    </row>
    <row r="68" spans="1:14" ht="15" x14ac:dyDescent="0.25">
      <c r="A68" s="1"/>
      <c r="B68" s="2"/>
      <c r="C68" s="18"/>
      <c r="D68" s="2"/>
      <c r="E68" s="2"/>
      <c r="F68" s="31"/>
      <c r="G68" s="36"/>
      <c r="H68" s="5"/>
      <c r="I68" s="4"/>
      <c r="J68" s="19"/>
      <c r="K68" s="19"/>
      <c r="L68" s="20"/>
      <c r="M68" s="30"/>
      <c r="N68" s="30"/>
    </row>
    <row r="69" spans="1:14" ht="15" x14ac:dyDescent="0.25">
      <c r="A69" s="1"/>
      <c r="B69" s="2"/>
      <c r="C69" s="18"/>
      <c r="D69" s="2"/>
      <c r="E69" s="2"/>
      <c r="F69" s="31"/>
      <c r="G69" s="36"/>
      <c r="H69" s="5"/>
      <c r="I69" s="4"/>
      <c r="J69" s="19"/>
      <c r="K69" s="19"/>
      <c r="L69" s="20"/>
      <c r="M69" s="30"/>
      <c r="N69" s="30"/>
    </row>
    <row r="70" spans="1:14" ht="15" x14ac:dyDescent="0.25">
      <c r="A70" s="1"/>
      <c r="B70" s="2"/>
      <c r="C70" s="18"/>
      <c r="D70" s="2"/>
      <c r="E70" s="2"/>
      <c r="F70" s="31"/>
      <c r="G70" s="36"/>
      <c r="H70" s="5"/>
      <c r="I70" s="4"/>
      <c r="J70" s="19"/>
      <c r="K70" s="19"/>
      <c r="L70" s="20"/>
      <c r="M70" s="30"/>
      <c r="N70" s="30"/>
    </row>
    <row r="71" spans="1:14" ht="15" x14ac:dyDescent="0.25">
      <c r="A71" s="1"/>
      <c r="B71" s="2"/>
      <c r="C71" s="18"/>
      <c r="D71" s="2"/>
      <c r="E71" s="2"/>
      <c r="F71" s="31"/>
      <c r="G71" s="37"/>
      <c r="H71" s="4"/>
      <c r="I71" s="4"/>
      <c r="J71" s="19"/>
      <c r="K71" s="19"/>
      <c r="L71" s="20"/>
    </row>
    <row r="72" spans="1:14" ht="15" x14ac:dyDescent="0.25">
      <c r="A72" s="1"/>
      <c r="B72" s="2"/>
      <c r="C72" s="18"/>
      <c r="D72" s="2"/>
      <c r="E72" s="2"/>
      <c r="F72" s="31"/>
      <c r="G72" s="36"/>
      <c r="H72" s="5"/>
      <c r="I72" s="4"/>
      <c r="J72" s="19"/>
      <c r="K72" s="19"/>
      <c r="L72" s="20"/>
    </row>
    <row r="73" spans="1:14" ht="15" x14ac:dyDescent="0.25">
      <c r="A73" s="1"/>
      <c r="B73" s="2"/>
      <c r="C73" s="18"/>
      <c r="D73" s="2"/>
      <c r="E73" s="2"/>
      <c r="F73" s="31"/>
      <c r="G73" s="36"/>
      <c r="H73" s="5"/>
      <c r="I73" s="4"/>
      <c r="J73" s="19"/>
      <c r="K73" s="19"/>
      <c r="L73" s="20"/>
    </row>
    <row r="74" spans="1:14" ht="15" x14ac:dyDescent="0.25">
      <c r="A74" s="1"/>
      <c r="B74" s="2"/>
      <c r="C74" s="18"/>
      <c r="D74" s="2"/>
      <c r="E74" s="2"/>
      <c r="F74" s="31"/>
      <c r="G74" s="36"/>
      <c r="H74" s="5"/>
      <c r="I74" s="4"/>
      <c r="J74" s="19"/>
      <c r="K74" s="19"/>
      <c r="L74" s="20"/>
    </row>
    <row r="75" spans="1:14" ht="15" x14ac:dyDescent="0.25">
      <c r="A75" s="1"/>
      <c r="B75" s="2"/>
      <c r="C75" s="18"/>
      <c r="D75" s="2"/>
      <c r="E75" s="2"/>
      <c r="F75" s="31"/>
      <c r="G75" s="36"/>
      <c r="H75" s="5"/>
      <c r="I75" s="4"/>
      <c r="J75" s="19"/>
      <c r="K75" s="19"/>
      <c r="L75" s="20"/>
    </row>
    <row r="76" spans="1:14" ht="15" x14ac:dyDescent="0.25">
      <c r="A76" s="1"/>
      <c r="B76" s="2"/>
      <c r="C76" s="18"/>
      <c r="D76" s="2"/>
      <c r="E76" s="2"/>
      <c r="F76" s="31"/>
      <c r="G76" s="36"/>
      <c r="H76" s="5"/>
      <c r="I76" s="4"/>
      <c r="J76" s="19"/>
      <c r="K76" s="19"/>
      <c r="L76" s="20"/>
    </row>
    <row r="77" spans="1:14" ht="15" x14ac:dyDescent="0.25">
      <c r="A77" s="1"/>
      <c r="B77" s="2"/>
      <c r="C77" s="18"/>
      <c r="D77" s="2"/>
      <c r="E77" s="2"/>
      <c r="F77" s="31"/>
      <c r="G77" s="36"/>
      <c r="H77" s="5"/>
      <c r="I77" s="4"/>
      <c r="J77" s="19"/>
      <c r="K77" s="19"/>
      <c r="L77" s="20"/>
    </row>
    <row r="78" spans="1:14" ht="15" x14ac:dyDescent="0.25">
      <c r="A78" s="1"/>
      <c r="B78" s="2"/>
      <c r="C78" s="18"/>
      <c r="D78" s="2"/>
      <c r="E78" s="2"/>
      <c r="F78" s="31"/>
      <c r="G78" s="36"/>
      <c r="H78" s="5"/>
      <c r="I78" s="4"/>
      <c r="J78" s="19"/>
      <c r="K78" s="19"/>
      <c r="L78" s="20"/>
    </row>
    <row r="79" spans="1:14" ht="15" x14ac:dyDescent="0.25">
      <c r="A79" s="1"/>
      <c r="B79" s="2"/>
      <c r="C79" s="18"/>
      <c r="D79" s="2"/>
      <c r="E79" s="2"/>
      <c r="F79" s="31"/>
      <c r="G79" s="36"/>
      <c r="H79" s="5"/>
      <c r="I79" s="4"/>
      <c r="J79" s="19"/>
      <c r="K79" s="19"/>
      <c r="L79" s="20"/>
    </row>
    <row r="80" spans="1:14" ht="15" x14ac:dyDescent="0.25">
      <c r="A80" s="1"/>
      <c r="B80" s="2"/>
      <c r="C80" s="18"/>
      <c r="D80" s="2"/>
      <c r="E80" s="2"/>
      <c r="F80" s="31"/>
      <c r="G80" s="37"/>
      <c r="H80" s="4"/>
      <c r="I80" s="4"/>
      <c r="J80" s="19"/>
      <c r="K80" s="19"/>
      <c r="L80" s="20"/>
    </row>
    <row r="81" spans="1:12" ht="15" x14ac:dyDescent="0.25">
      <c r="A81" s="1"/>
      <c r="B81" s="2"/>
      <c r="C81" s="18"/>
      <c r="D81" s="2"/>
      <c r="E81" s="2"/>
      <c r="F81" s="31"/>
      <c r="G81" s="36"/>
      <c r="H81" s="5"/>
      <c r="I81" s="4"/>
      <c r="J81" s="19"/>
      <c r="K81" s="19"/>
      <c r="L81" s="20"/>
    </row>
    <row r="82" spans="1:12" ht="15" x14ac:dyDescent="0.25">
      <c r="A82" s="1"/>
      <c r="B82" s="2"/>
      <c r="C82" s="18"/>
      <c r="D82" s="2"/>
      <c r="E82" s="2"/>
      <c r="F82" s="31"/>
      <c r="G82" s="36"/>
      <c r="H82" s="5"/>
      <c r="I82" s="4"/>
      <c r="J82" s="19"/>
      <c r="K82" s="19"/>
      <c r="L82" s="20"/>
    </row>
    <row r="83" spans="1:12" ht="15" x14ac:dyDescent="0.25">
      <c r="A83" s="1"/>
      <c r="B83" s="2"/>
      <c r="C83" s="18"/>
      <c r="D83" s="2"/>
      <c r="E83" s="2"/>
      <c r="F83" s="31"/>
      <c r="G83" s="36"/>
      <c r="H83" s="5"/>
      <c r="I83" s="4"/>
      <c r="J83" s="19"/>
      <c r="K83" s="19"/>
      <c r="L83" s="20"/>
    </row>
    <row r="84" spans="1:12" ht="15" x14ac:dyDescent="0.25">
      <c r="A84" s="1"/>
      <c r="B84" s="2"/>
      <c r="C84" s="18"/>
      <c r="D84" s="2"/>
      <c r="E84" s="2"/>
      <c r="F84" s="31"/>
      <c r="G84" s="36"/>
      <c r="H84" s="5"/>
      <c r="I84" s="4"/>
      <c r="J84" s="19"/>
      <c r="K84" s="19"/>
      <c r="L84" s="20"/>
    </row>
    <row r="85" spans="1:12" ht="15" x14ac:dyDescent="0.25">
      <c r="A85" s="1"/>
      <c r="B85" s="2"/>
      <c r="C85" s="18"/>
      <c r="D85" s="2"/>
      <c r="E85" s="2"/>
      <c r="F85" s="31"/>
      <c r="G85" s="36"/>
      <c r="H85" s="5"/>
      <c r="I85" s="4"/>
      <c r="J85" s="19"/>
      <c r="K85" s="19"/>
      <c r="L85" s="20"/>
    </row>
    <row r="86" spans="1:12" ht="15" x14ac:dyDescent="0.25">
      <c r="A86" s="1"/>
      <c r="B86" s="2"/>
      <c r="C86" s="18"/>
      <c r="D86" s="2"/>
      <c r="E86" s="2"/>
      <c r="F86" s="31"/>
      <c r="G86" s="36"/>
      <c r="H86" s="5"/>
      <c r="I86" s="4"/>
      <c r="J86" s="19"/>
      <c r="K86" s="19"/>
      <c r="L86" s="20"/>
    </row>
    <row r="87" spans="1:12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2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2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2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2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2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2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2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2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2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29861-9389-4277-9B61-5CD720D766BF}">
  <dimension ref="A1:N1159"/>
  <sheetViews>
    <sheetView zoomScaleNormal="100" workbookViewId="0">
      <selection activeCell="A2" sqref="A2:G2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45763</v>
      </c>
      <c r="G12" s="36">
        <v>45763.656458333331</v>
      </c>
      <c r="H12" s="5" t="s">
        <v>29</v>
      </c>
      <c r="I12" s="7">
        <v>962</v>
      </c>
      <c r="J12" s="67">
        <v>5.44</v>
      </c>
      <c r="K12" s="19" t="s">
        <v>14</v>
      </c>
      <c r="L12" s="20" t="s">
        <v>30</v>
      </c>
      <c r="M12" s="30" t="s">
        <v>720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45763</v>
      </c>
      <c r="G13" s="36">
        <v>45763.55064814815</v>
      </c>
      <c r="H13" s="5" t="s">
        <v>29</v>
      </c>
      <c r="I13" s="7">
        <v>348</v>
      </c>
      <c r="J13" s="67">
        <v>5.29</v>
      </c>
      <c r="K13" s="19" t="s">
        <v>14</v>
      </c>
      <c r="L13" s="20" t="s">
        <v>30</v>
      </c>
      <c r="M13" s="30" t="s">
        <v>721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45763</v>
      </c>
      <c r="G14" s="36">
        <v>45763.540127314816</v>
      </c>
      <c r="H14" s="5" t="s">
        <v>29</v>
      </c>
      <c r="I14" s="7">
        <v>144</v>
      </c>
      <c r="J14" s="67">
        <v>5.29</v>
      </c>
      <c r="K14" s="19" t="s">
        <v>14</v>
      </c>
      <c r="L14" s="20" t="s">
        <v>30</v>
      </c>
      <c r="M14" s="30" t="s">
        <v>722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45763</v>
      </c>
      <c r="G15" s="36">
        <v>45763.395266203705</v>
      </c>
      <c r="H15" s="5" t="s">
        <v>29</v>
      </c>
      <c r="I15" s="7">
        <v>611</v>
      </c>
      <c r="J15" s="67">
        <v>5.25</v>
      </c>
      <c r="K15" s="19" t="s">
        <v>14</v>
      </c>
      <c r="L15" s="20" t="s">
        <v>30</v>
      </c>
      <c r="M15" s="30" t="s">
        <v>723</v>
      </c>
    </row>
    <row r="16" spans="1:13" ht="15" x14ac:dyDescent="0.25">
      <c r="A16" s="1"/>
      <c r="B16" s="2"/>
      <c r="C16" s="29"/>
      <c r="D16" s="2"/>
      <c r="E16" s="2"/>
      <c r="F16" s="31"/>
      <c r="G16" s="36"/>
      <c r="H16" s="5"/>
      <c r="I16" s="7"/>
      <c r="J16" s="67"/>
      <c r="K16" s="19"/>
      <c r="L16" s="20"/>
      <c r="M16" s="30"/>
    </row>
    <row r="17" spans="1:13" ht="15" x14ac:dyDescent="0.25">
      <c r="A17" s="1"/>
      <c r="B17" s="2"/>
      <c r="C17" s="29"/>
      <c r="D17" s="2"/>
      <c r="E17" s="2"/>
      <c r="F17" s="31"/>
      <c r="G17" s="36"/>
      <c r="H17" s="5"/>
      <c r="I17" s="7"/>
      <c r="J17" s="67"/>
      <c r="K17" s="19"/>
      <c r="L17" s="20"/>
      <c r="M17" s="30"/>
    </row>
    <row r="18" spans="1:13" ht="15" x14ac:dyDescent="0.25">
      <c r="A18" s="1"/>
      <c r="B18" s="2"/>
      <c r="C18" s="29"/>
      <c r="D18" s="2"/>
      <c r="E18" s="2"/>
      <c r="F18" s="31"/>
      <c r="G18" s="36"/>
      <c r="H18" s="5"/>
      <c r="I18" s="7"/>
      <c r="J18" s="67"/>
      <c r="K18" s="19"/>
      <c r="L18" s="20"/>
      <c r="M18" s="30"/>
    </row>
    <row r="19" spans="1:13" ht="15" x14ac:dyDescent="0.25">
      <c r="A19" s="1"/>
      <c r="B19" s="2"/>
      <c r="C19" s="29"/>
      <c r="D19" s="2"/>
      <c r="E19" s="2"/>
      <c r="F19" s="31"/>
      <c r="G19" s="36"/>
      <c r="H19" s="5"/>
      <c r="I19" s="7"/>
      <c r="J19" s="67"/>
      <c r="K19" s="19"/>
      <c r="L19" s="20"/>
      <c r="M19" s="30"/>
    </row>
    <row r="20" spans="1:13" ht="15" x14ac:dyDescent="0.25">
      <c r="A20" s="1"/>
      <c r="B20" s="2"/>
      <c r="C20" s="29"/>
      <c r="D20" s="2"/>
      <c r="E20" s="2"/>
      <c r="F20" s="31"/>
      <c r="G20" s="36"/>
      <c r="H20" s="5"/>
      <c r="I20" s="7"/>
      <c r="J20" s="67"/>
      <c r="K20" s="19"/>
      <c r="L20" s="20"/>
      <c r="M20" s="30"/>
    </row>
    <row r="21" spans="1:13" ht="15" x14ac:dyDescent="0.25">
      <c r="A21" s="1"/>
      <c r="B21" s="2"/>
      <c r="C21" s="29"/>
      <c r="D21" s="2"/>
      <c r="E21" s="2"/>
      <c r="F21" s="31"/>
      <c r="G21" s="36"/>
      <c r="H21" s="5"/>
      <c r="I21" s="7"/>
      <c r="J21" s="67"/>
      <c r="K21" s="19"/>
      <c r="L21" s="20"/>
      <c r="M21" s="30"/>
    </row>
    <row r="22" spans="1:13" ht="15" x14ac:dyDescent="0.25">
      <c r="A22" s="1"/>
      <c r="B22" s="2"/>
      <c r="C22" s="29"/>
      <c r="D22" s="2"/>
      <c r="E22" s="2"/>
      <c r="F22" s="31"/>
      <c r="G22" s="36"/>
      <c r="H22" s="5"/>
      <c r="I22" s="7"/>
      <c r="J22" s="67"/>
      <c r="K22" s="19"/>
      <c r="L22" s="20"/>
      <c r="M22" s="30"/>
    </row>
    <row r="23" spans="1:13" ht="15" x14ac:dyDescent="0.25">
      <c r="A23" s="1"/>
      <c r="B23" s="2"/>
      <c r="C23" s="29"/>
      <c r="D23" s="2"/>
      <c r="E23" s="2"/>
      <c r="F23" s="31"/>
      <c r="G23" s="36"/>
      <c r="H23" s="5"/>
      <c r="I23" s="7"/>
      <c r="J23" s="67"/>
      <c r="K23" s="19"/>
      <c r="L23" s="20"/>
      <c r="M23" s="30"/>
    </row>
    <row r="24" spans="1:13" ht="15" x14ac:dyDescent="0.25">
      <c r="A24" s="1"/>
      <c r="B24" s="2"/>
      <c r="C24" s="29"/>
      <c r="D24" s="2"/>
      <c r="E24" s="2"/>
      <c r="F24" s="31"/>
      <c r="G24" s="36"/>
      <c r="H24" s="5"/>
      <c r="I24" s="7"/>
      <c r="J24" s="67"/>
      <c r="K24" s="19"/>
      <c r="L24" s="20"/>
      <c r="M24" s="30"/>
    </row>
    <row r="25" spans="1:13" ht="15" x14ac:dyDescent="0.25">
      <c r="A25" s="1"/>
      <c r="B25" s="2"/>
      <c r="C25" s="29"/>
      <c r="D25" s="2"/>
      <c r="E25" s="2"/>
      <c r="F25" s="31"/>
      <c r="G25" s="36"/>
      <c r="H25" s="5"/>
      <c r="I25" s="7"/>
      <c r="J25" s="67"/>
      <c r="K25" s="19"/>
      <c r="L25" s="20"/>
      <c r="M25" s="30"/>
    </row>
    <row r="26" spans="1:13" ht="15" x14ac:dyDescent="0.25">
      <c r="A26" s="1"/>
      <c r="B26" s="2"/>
      <c r="C26" s="29"/>
      <c r="D26" s="2"/>
      <c r="E26" s="2"/>
      <c r="F26" s="31"/>
      <c r="G26" s="36"/>
      <c r="H26" s="5"/>
      <c r="I26" s="7"/>
      <c r="J26" s="67"/>
      <c r="K26" s="19"/>
      <c r="L26" s="20"/>
      <c r="M26" s="30"/>
    </row>
    <row r="27" spans="1:13" ht="15" x14ac:dyDescent="0.25">
      <c r="A27" s="1"/>
      <c r="B27" s="2"/>
      <c r="C27" s="29"/>
      <c r="D27" s="2"/>
      <c r="E27" s="2"/>
      <c r="F27" s="31"/>
      <c r="G27" s="36"/>
      <c r="H27" s="5"/>
      <c r="I27" s="7"/>
      <c r="J27" s="67"/>
      <c r="K27" s="19"/>
      <c r="L27" s="20"/>
      <c r="M27" s="30"/>
    </row>
    <row r="28" spans="1:13" ht="15" x14ac:dyDescent="0.25">
      <c r="A28" s="1"/>
      <c r="B28" s="2"/>
      <c r="C28" s="29"/>
      <c r="D28" s="2"/>
      <c r="E28" s="2"/>
      <c r="F28" s="31"/>
      <c r="G28" s="36"/>
      <c r="H28" s="5"/>
      <c r="I28" s="7"/>
      <c r="J28" s="67"/>
      <c r="K28" s="19"/>
      <c r="L28" s="20"/>
      <c r="M28" s="30"/>
    </row>
    <row r="29" spans="1:13" ht="15" x14ac:dyDescent="0.25">
      <c r="A29" s="1"/>
      <c r="B29" s="2"/>
      <c r="C29" s="29"/>
      <c r="D29" s="2"/>
      <c r="E29" s="2"/>
      <c r="F29" s="31"/>
      <c r="G29" s="36"/>
      <c r="H29" s="5"/>
      <c r="I29" s="7"/>
      <c r="J29" s="67"/>
      <c r="K29" s="19"/>
      <c r="L29" s="20"/>
      <c r="M29" s="30"/>
    </row>
    <row r="30" spans="1:13" ht="15" x14ac:dyDescent="0.25">
      <c r="A30" s="1"/>
      <c r="B30" s="2"/>
      <c r="C30" s="29"/>
      <c r="D30" s="2"/>
      <c r="E30" s="2"/>
      <c r="F30" s="31"/>
      <c r="G30" s="36"/>
      <c r="H30" s="5"/>
      <c r="I30" s="7"/>
      <c r="J30" s="67"/>
      <c r="K30" s="19"/>
      <c r="L30" s="20"/>
      <c r="M30" s="30"/>
    </row>
    <row r="31" spans="1:13" ht="15" x14ac:dyDescent="0.25">
      <c r="A31" s="1"/>
      <c r="B31" s="2"/>
      <c r="C31" s="29"/>
      <c r="D31" s="2"/>
      <c r="E31" s="2"/>
      <c r="F31" s="31"/>
      <c r="G31" s="36"/>
      <c r="H31" s="5"/>
      <c r="I31" s="7"/>
      <c r="J31" s="67"/>
      <c r="K31" s="19"/>
      <c r="L31" s="20"/>
      <c r="M31" s="30"/>
    </row>
    <row r="32" spans="1:13" ht="15" x14ac:dyDescent="0.25">
      <c r="A32" s="1"/>
      <c r="B32" s="2"/>
      <c r="C32" s="29"/>
      <c r="D32" s="2"/>
      <c r="E32" s="2"/>
      <c r="F32" s="31"/>
      <c r="G32" s="36"/>
      <c r="H32" s="5"/>
      <c r="I32" s="7"/>
      <c r="J32" s="67"/>
      <c r="K32" s="19"/>
      <c r="L32" s="20"/>
      <c r="M32" s="30"/>
    </row>
    <row r="33" spans="1:14" ht="15" x14ac:dyDescent="0.25">
      <c r="A33" s="1"/>
      <c r="B33" s="2"/>
      <c r="C33" s="29"/>
      <c r="D33" s="2"/>
      <c r="E33" s="2"/>
      <c r="F33" s="31"/>
      <c r="G33" s="36"/>
      <c r="H33" s="5"/>
      <c r="I33" s="7"/>
      <c r="J33" s="67"/>
      <c r="K33" s="19"/>
      <c r="L33" s="20"/>
      <c r="M33" s="30"/>
    </row>
    <row r="34" spans="1:14" ht="15" x14ac:dyDescent="0.25">
      <c r="A34" s="1"/>
      <c r="B34" s="2"/>
      <c r="C34" s="29"/>
      <c r="D34" s="2"/>
      <c r="E34" s="2"/>
      <c r="F34" s="31"/>
      <c r="G34" s="36"/>
      <c r="H34" s="5"/>
      <c r="I34" s="7"/>
      <c r="J34" s="67"/>
      <c r="K34" s="19"/>
      <c r="L34" s="20"/>
      <c r="M34" s="30"/>
    </row>
    <row r="35" spans="1:14" ht="15" x14ac:dyDescent="0.25">
      <c r="A35" s="1"/>
      <c r="B35" s="2"/>
      <c r="C35" s="29"/>
      <c r="D35" s="2"/>
      <c r="E35" s="2"/>
      <c r="F35" s="31"/>
      <c r="G35" s="36"/>
      <c r="H35" s="5"/>
      <c r="I35" s="7"/>
      <c r="J35" s="67"/>
      <c r="K35" s="19"/>
      <c r="L35" s="20"/>
      <c r="M35" s="30"/>
    </row>
    <row r="36" spans="1:14" ht="15" x14ac:dyDescent="0.25">
      <c r="A36" s="1"/>
      <c r="B36" s="2"/>
      <c r="C36" s="29"/>
      <c r="D36" s="2"/>
      <c r="E36" s="2"/>
      <c r="F36" s="31"/>
      <c r="G36" s="36"/>
      <c r="H36" s="5"/>
      <c r="I36" s="7"/>
      <c r="J36" s="67"/>
      <c r="K36" s="19"/>
      <c r="L36" s="20"/>
      <c r="M36" s="30"/>
    </row>
    <row r="37" spans="1:14" ht="15" x14ac:dyDescent="0.25">
      <c r="A37" s="1"/>
      <c r="B37" s="2"/>
      <c r="C37" s="29"/>
      <c r="D37" s="2"/>
      <c r="E37" s="2"/>
      <c r="F37" s="31"/>
      <c r="G37" s="36"/>
      <c r="H37" s="5"/>
      <c r="I37" s="7"/>
      <c r="J37" s="67"/>
      <c r="K37" s="19"/>
      <c r="L37" s="20"/>
      <c r="M37" s="30"/>
    </row>
    <row r="38" spans="1:14" ht="15" x14ac:dyDescent="0.25">
      <c r="A38" s="1"/>
      <c r="B38" s="2"/>
      <c r="C38" s="29"/>
      <c r="D38" s="2"/>
      <c r="E38" s="2"/>
      <c r="F38" s="31"/>
      <c r="G38" s="36"/>
      <c r="H38" s="5"/>
      <c r="I38" s="7"/>
      <c r="J38" s="67"/>
      <c r="K38" s="19"/>
      <c r="L38" s="20"/>
      <c r="M38" s="30"/>
    </row>
    <row r="39" spans="1:14" ht="15" x14ac:dyDescent="0.25">
      <c r="A39" s="1"/>
      <c r="B39" s="2"/>
      <c r="C39" s="29"/>
      <c r="D39" s="2"/>
      <c r="E39" s="2"/>
      <c r="F39" s="31"/>
      <c r="G39" s="36"/>
      <c r="H39" s="5"/>
      <c r="I39" s="7"/>
      <c r="J39" s="67"/>
      <c r="K39" s="19"/>
      <c r="L39" s="20"/>
      <c r="M39" s="30"/>
    </row>
    <row r="40" spans="1:14" ht="15" x14ac:dyDescent="0.25">
      <c r="A40" s="1"/>
      <c r="B40" s="2"/>
      <c r="C40" s="29"/>
      <c r="D40" s="2"/>
      <c r="E40" s="2"/>
      <c r="F40" s="31"/>
      <c r="G40" s="36"/>
      <c r="H40" s="5"/>
      <c r="I40" s="7"/>
      <c r="J40" s="67"/>
      <c r="K40" s="19"/>
      <c r="L40" s="20"/>
      <c r="M40" s="30"/>
    </row>
    <row r="41" spans="1:14" ht="15" x14ac:dyDescent="0.25">
      <c r="A41" s="1"/>
      <c r="B41" s="2"/>
      <c r="C41" s="29"/>
      <c r="D41" s="2"/>
      <c r="E41" s="2"/>
      <c r="F41" s="31"/>
      <c r="G41" s="36"/>
      <c r="H41" s="5"/>
      <c r="I41" s="7"/>
      <c r="J41" s="67"/>
      <c r="K41" s="19"/>
      <c r="L41" s="20"/>
      <c r="M41" s="30"/>
    </row>
    <row r="42" spans="1:14" ht="15" x14ac:dyDescent="0.25">
      <c r="A42" s="1"/>
      <c r="B42" s="2"/>
      <c r="C42" s="29"/>
      <c r="D42" s="2"/>
      <c r="E42" s="2"/>
      <c r="F42" s="31"/>
      <c r="G42" s="36"/>
      <c r="H42" s="5"/>
      <c r="I42" s="7"/>
      <c r="J42" s="67"/>
      <c r="K42" s="19"/>
      <c r="L42" s="20"/>
      <c r="M42" s="30"/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DC7BA-CE5B-4699-8835-36C0F8F4E244}">
  <dimension ref="A1:N1159"/>
  <sheetViews>
    <sheetView zoomScaleNormal="100" workbookViewId="0"/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45637</v>
      </c>
      <c r="G12" s="36">
        <v>45637.456909722219</v>
      </c>
      <c r="H12" s="5" t="s">
        <v>29</v>
      </c>
      <c r="I12" s="7">
        <v>600</v>
      </c>
      <c r="J12" s="67">
        <v>5.38</v>
      </c>
      <c r="K12" s="19" t="s">
        <v>14</v>
      </c>
      <c r="L12" s="20" t="s">
        <v>30</v>
      </c>
      <c r="M12" s="30" t="s">
        <v>112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45637</v>
      </c>
      <c r="G13" s="36">
        <v>45637.59165509259</v>
      </c>
      <c r="H13" s="5" t="s">
        <v>29</v>
      </c>
      <c r="I13" s="7">
        <v>33</v>
      </c>
      <c r="J13" s="67">
        <v>5.32</v>
      </c>
      <c r="K13" s="19" t="s">
        <v>14</v>
      </c>
      <c r="L13" s="20" t="s">
        <v>30</v>
      </c>
      <c r="M13" s="30" t="s">
        <v>113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45637</v>
      </c>
      <c r="G14" s="36">
        <v>45637.605844907404</v>
      </c>
      <c r="H14" s="5" t="s">
        <v>29</v>
      </c>
      <c r="I14" s="7">
        <v>17</v>
      </c>
      <c r="J14" s="67">
        <v>5.32</v>
      </c>
      <c r="K14" s="19" t="s">
        <v>14</v>
      </c>
      <c r="L14" s="20" t="s">
        <v>30</v>
      </c>
      <c r="M14" s="30" t="s">
        <v>114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45637</v>
      </c>
      <c r="G15" s="36">
        <v>45637.626828703702</v>
      </c>
      <c r="H15" s="5" t="s">
        <v>29</v>
      </c>
      <c r="I15" s="7">
        <v>521</v>
      </c>
      <c r="J15" s="67">
        <v>5.35</v>
      </c>
      <c r="K15" s="19" t="s">
        <v>14</v>
      </c>
      <c r="L15" s="20" t="s">
        <v>30</v>
      </c>
      <c r="M15" s="30" t="s">
        <v>115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45637</v>
      </c>
      <c r="G16" s="36">
        <v>45637.626840277779</v>
      </c>
      <c r="H16" s="5" t="s">
        <v>29</v>
      </c>
      <c r="I16" s="7">
        <v>17</v>
      </c>
      <c r="J16" s="67">
        <v>5.32</v>
      </c>
      <c r="K16" s="19" t="s">
        <v>14</v>
      </c>
      <c r="L16" s="20" t="s">
        <v>30</v>
      </c>
      <c r="M16" s="30" t="s">
        <v>116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45637</v>
      </c>
      <c r="G17" s="36">
        <v>45637.626840277779</v>
      </c>
      <c r="H17" s="5" t="s">
        <v>29</v>
      </c>
      <c r="I17" s="7">
        <v>22</v>
      </c>
      <c r="J17" s="67">
        <v>5.32</v>
      </c>
      <c r="K17" s="19" t="s">
        <v>14</v>
      </c>
      <c r="L17" s="20" t="s">
        <v>30</v>
      </c>
      <c r="M17" s="30" t="s">
        <v>117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45637</v>
      </c>
      <c r="G18" s="36">
        <v>45637.626840277779</v>
      </c>
      <c r="H18" s="5" t="s">
        <v>29</v>
      </c>
      <c r="I18" s="7">
        <v>79</v>
      </c>
      <c r="J18" s="67">
        <v>5.35</v>
      </c>
      <c r="K18" s="19" t="s">
        <v>14</v>
      </c>
      <c r="L18" s="20" t="s">
        <v>30</v>
      </c>
      <c r="M18" s="30" t="s">
        <v>118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45637</v>
      </c>
      <c r="G19" s="36">
        <v>45637.626863425925</v>
      </c>
      <c r="H19" s="5" t="s">
        <v>29</v>
      </c>
      <c r="I19" s="7">
        <v>650</v>
      </c>
      <c r="J19" s="67">
        <v>5.38</v>
      </c>
      <c r="K19" s="19" t="s">
        <v>14</v>
      </c>
      <c r="L19" s="20" t="s">
        <v>39</v>
      </c>
      <c r="M19" s="30"/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45637</v>
      </c>
      <c r="G20" s="36">
        <v>45637.632743055554</v>
      </c>
      <c r="H20" s="5" t="s">
        <v>29</v>
      </c>
      <c r="I20" s="7">
        <v>500</v>
      </c>
      <c r="J20" s="67">
        <v>5.32</v>
      </c>
      <c r="K20" s="19" t="s">
        <v>14</v>
      </c>
      <c r="L20" s="20" t="s">
        <v>30</v>
      </c>
      <c r="M20" s="30" t="s">
        <v>119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45637</v>
      </c>
      <c r="G21" s="36">
        <v>45637.641875000001</v>
      </c>
      <c r="H21" s="5" t="s">
        <v>29</v>
      </c>
      <c r="I21" s="7">
        <v>11</v>
      </c>
      <c r="J21" s="67">
        <v>5.32</v>
      </c>
      <c r="K21" s="19" t="s">
        <v>14</v>
      </c>
      <c r="L21" s="20" t="s">
        <v>30</v>
      </c>
      <c r="M21" s="30" t="s">
        <v>120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45637</v>
      </c>
      <c r="G22" s="36">
        <v>45637.694421296299</v>
      </c>
      <c r="H22" s="5" t="s">
        <v>29</v>
      </c>
      <c r="I22" s="7">
        <v>155</v>
      </c>
      <c r="J22" s="67">
        <v>5.34</v>
      </c>
      <c r="K22" s="19" t="s">
        <v>14</v>
      </c>
      <c r="L22" s="20" t="s">
        <v>30</v>
      </c>
      <c r="M22" s="30" t="s">
        <v>121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45637</v>
      </c>
      <c r="G23" s="36">
        <v>45637.694421296299</v>
      </c>
      <c r="H23" s="5" t="s">
        <v>29</v>
      </c>
      <c r="I23" s="7">
        <v>109</v>
      </c>
      <c r="J23" s="67">
        <v>5.34</v>
      </c>
      <c r="K23" s="19" t="s">
        <v>14</v>
      </c>
      <c r="L23" s="20" t="s">
        <v>30</v>
      </c>
      <c r="M23" s="30" t="s">
        <v>122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45637</v>
      </c>
      <c r="G24" s="36">
        <v>45637.694421296299</v>
      </c>
      <c r="H24" s="5" t="s">
        <v>29</v>
      </c>
      <c r="I24" s="7">
        <v>336</v>
      </c>
      <c r="J24" s="67">
        <v>5.34</v>
      </c>
      <c r="K24" s="19" t="s">
        <v>14</v>
      </c>
      <c r="L24" s="20" t="s">
        <v>30</v>
      </c>
      <c r="M24" s="30" t="s">
        <v>123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45637</v>
      </c>
      <c r="G25" s="36">
        <v>45637.695092592592</v>
      </c>
      <c r="H25" s="5" t="s">
        <v>29</v>
      </c>
      <c r="I25" s="7">
        <v>500</v>
      </c>
      <c r="J25" s="67">
        <v>5.37</v>
      </c>
      <c r="K25" s="19" t="s">
        <v>14</v>
      </c>
      <c r="L25" s="20" t="s">
        <v>39</v>
      </c>
      <c r="M25" s="30"/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45638.589224537034</v>
      </c>
      <c r="G26" s="36">
        <v>45638.404768518521</v>
      </c>
      <c r="H26" s="5" t="s">
        <v>29</v>
      </c>
      <c r="I26" s="7">
        <v>9</v>
      </c>
      <c r="J26" s="67">
        <v>5.23</v>
      </c>
      <c r="K26" s="19" t="s">
        <v>14</v>
      </c>
      <c r="L26" s="20" t="s">
        <v>30</v>
      </c>
      <c r="M26" s="30" t="s">
        <v>124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45638.589224537034</v>
      </c>
      <c r="G27" s="36">
        <v>45638.404768518521</v>
      </c>
      <c r="H27" s="5" t="s">
        <v>29</v>
      </c>
      <c r="I27" s="7">
        <v>18</v>
      </c>
      <c r="J27" s="67">
        <v>5.23</v>
      </c>
      <c r="K27" s="19" t="s">
        <v>14</v>
      </c>
      <c r="L27" s="20" t="s">
        <v>30</v>
      </c>
      <c r="M27" s="30" t="s">
        <v>125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45638.589224537034</v>
      </c>
      <c r="G28" s="36">
        <v>45638.408715277779</v>
      </c>
      <c r="H28" s="5" t="s">
        <v>29</v>
      </c>
      <c r="I28" s="7">
        <v>200</v>
      </c>
      <c r="J28" s="67">
        <v>5.23</v>
      </c>
      <c r="K28" s="19" t="s">
        <v>14</v>
      </c>
      <c r="L28" s="20" t="s">
        <v>30</v>
      </c>
      <c r="M28" s="30" t="s">
        <v>126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45638.589224537034</v>
      </c>
      <c r="G29" s="36">
        <v>45638.408726851849</v>
      </c>
      <c r="H29" s="5" t="s">
        <v>29</v>
      </c>
      <c r="I29" s="7">
        <v>18</v>
      </c>
      <c r="J29" s="67">
        <v>5.23</v>
      </c>
      <c r="K29" s="19" t="s">
        <v>14</v>
      </c>
      <c r="L29" s="20" t="s">
        <v>30</v>
      </c>
      <c r="M29" s="30" t="s">
        <v>127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45638.589224537034</v>
      </c>
      <c r="G30" s="36">
        <v>45638.418738425928</v>
      </c>
      <c r="H30" s="5" t="s">
        <v>29</v>
      </c>
      <c r="I30" s="7">
        <v>18</v>
      </c>
      <c r="J30" s="67">
        <v>5.23</v>
      </c>
      <c r="K30" s="19" t="s">
        <v>14</v>
      </c>
      <c r="L30" s="20" t="s">
        <v>30</v>
      </c>
      <c r="M30" s="30" t="s">
        <v>128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45638.589224537034</v>
      </c>
      <c r="G31" s="36">
        <v>45638.658888888887</v>
      </c>
      <c r="H31" s="5" t="s">
        <v>29</v>
      </c>
      <c r="I31" s="7">
        <v>66</v>
      </c>
      <c r="J31" s="67">
        <v>5.25</v>
      </c>
      <c r="K31" s="19" t="s">
        <v>14</v>
      </c>
      <c r="L31" s="20" t="s">
        <v>30</v>
      </c>
      <c r="M31" s="30" t="s">
        <v>129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45638.589224537034</v>
      </c>
      <c r="G32" s="36">
        <v>45638.690717592595</v>
      </c>
      <c r="H32" s="5" t="s">
        <v>29</v>
      </c>
      <c r="I32" s="7">
        <v>600</v>
      </c>
      <c r="J32" s="67">
        <v>5.34</v>
      </c>
      <c r="K32" s="19" t="s">
        <v>14</v>
      </c>
      <c r="L32" s="20" t="s">
        <v>30</v>
      </c>
      <c r="M32" s="30" t="s">
        <v>130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45638.589224537034</v>
      </c>
      <c r="G33" s="36">
        <v>45638.690879629627</v>
      </c>
      <c r="H33" s="5" t="s">
        <v>29</v>
      </c>
      <c r="I33" s="7">
        <v>72</v>
      </c>
      <c r="J33" s="67">
        <v>5.34</v>
      </c>
      <c r="K33" s="19" t="s">
        <v>14</v>
      </c>
      <c r="L33" s="20" t="s">
        <v>30</v>
      </c>
      <c r="M33" s="30" t="s">
        <v>131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45638.589224537034</v>
      </c>
      <c r="G34" s="36">
        <v>45638.691932870373</v>
      </c>
      <c r="H34" s="5" t="s">
        <v>29</v>
      </c>
      <c r="I34" s="7">
        <v>528</v>
      </c>
      <c r="J34" s="67">
        <v>5.34</v>
      </c>
      <c r="K34" s="19" t="s">
        <v>14</v>
      </c>
      <c r="L34" s="20" t="s">
        <v>30</v>
      </c>
      <c r="M34" s="30" t="s">
        <v>132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45638.589224537034</v>
      </c>
      <c r="G35" s="36">
        <v>45638.692743055559</v>
      </c>
      <c r="H35" s="5" t="s">
        <v>29</v>
      </c>
      <c r="I35" s="7">
        <v>277</v>
      </c>
      <c r="J35" s="67">
        <v>5.32</v>
      </c>
      <c r="K35" s="19" t="s">
        <v>14</v>
      </c>
      <c r="L35" s="20" t="s">
        <v>30</v>
      </c>
      <c r="M35" s="30" t="s">
        <v>133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45638.589224537034</v>
      </c>
      <c r="G36" s="36">
        <v>45638.692743055559</v>
      </c>
      <c r="H36" s="5" t="s">
        <v>29</v>
      </c>
      <c r="I36" s="7">
        <v>27</v>
      </c>
      <c r="J36" s="67">
        <v>5.32</v>
      </c>
      <c r="K36" s="19" t="s">
        <v>14</v>
      </c>
      <c r="L36" s="20" t="s">
        <v>30</v>
      </c>
      <c r="M36" s="30" t="s">
        <v>134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45638.589224537034</v>
      </c>
      <c r="G37" s="36">
        <v>45638.692743055559</v>
      </c>
      <c r="H37" s="5" t="s">
        <v>29</v>
      </c>
      <c r="I37" s="7">
        <v>18</v>
      </c>
      <c r="J37" s="67">
        <v>5.32</v>
      </c>
      <c r="K37" s="19" t="s">
        <v>14</v>
      </c>
      <c r="L37" s="20" t="s">
        <v>30</v>
      </c>
      <c r="M37" s="30" t="s">
        <v>135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45638.589224537034</v>
      </c>
      <c r="G38" s="36">
        <v>45638.692743055559</v>
      </c>
      <c r="H38" s="5" t="s">
        <v>29</v>
      </c>
      <c r="I38" s="7">
        <v>1</v>
      </c>
      <c r="J38" s="67">
        <v>5.32</v>
      </c>
      <c r="K38" s="19" t="s">
        <v>14</v>
      </c>
      <c r="L38" s="20" t="s">
        <v>30</v>
      </c>
      <c r="M38" s="30" t="s">
        <v>136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45638.589224537034</v>
      </c>
      <c r="G39" s="36">
        <v>45638.692743055559</v>
      </c>
      <c r="H39" s="5" t="s">
        <v>29</v>
      </c>
      <c r="I39" s="7">
        <v>17</v>
      </c>
      <c r="J39" s="67">
        <v>5.32</v>
      </c>
      <c r="K39" s="19" t="s">
        <v>14</v>
      </c>
      <c r="L39" s="20" t="s">
        <v>30</v>
      </c>
      <c r="M39" s="30" t="s">
        <v>137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45638.589224537034</v>
      </c>
      <c r="G40" s="36">
        <v>45638.692743055559</v>
      </c>
      <c r="H40" s="5" t="s">
        <v>29</v>
      </c>
      <c r="I40" s="7">
        <v>1</v>
      </c>
      <c r="J40" s="67">
        <v>5.32</v>
      </c>
      <c r="K40" s="19" t="s">
        <v>14</v>
      </c>
      <c r="L40" s="20" t="s">
        <v>30</v>
      </c>
      <c r="M40" s="30" t="s">
        <v>138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45638.589224537034</v>
      </c>
      <c r="G41" s="36">
        <v>45638.721331018518</v>
      </c>
      <c r="H41" s="5" t="s">
        <v>29</v>
      </c>
      <c r="I41" s="7">
        <v>32</v>
      </c>
      <c r="J41" s="67">
        <v>5.35</v>
      </c>
      <c r="K41" s="19" t="s">
        <v>14</v>
      </c>
      <c r="L41" s="20" t="s">
        <v>30</v>
      </c>
      <c r="M41" s="30" t="s">
        <v>139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45638.589224537034</v>
      </c>
      <c r="G42" s="36">
        <v>45638.652280092596</v>
      </c>
      <c r="H42" s="5" t="s">
        <v>29</v>
      </c>
      <c r="I42" s="7">
        <v>400</v>
      </c>
      <c r="J42" s="67">
        <v>5.28</v>
      </c>
      <c r="K42" s="19" t="s">
        <v>14</v>
      </c>
      <c r="L42" s="20" t="s">
        <v>39</v>
      </c>
      <c r="M42" s="30"/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45638.589224537034</v>
      </c>
      <c r="G43" s="36">
        <v>45638.632789351854</v>
      </c>
      <c r="H43" s="5" t="s">
        <v>29</v>
      </c>
      <c r="I43" s="7">
        <v>600</v>
      </c>
      <c r="J43" s="67">
        <v>5.28</v>
      </c>
      <c r="K43" s="19" t="s">
        <v>14</v>
      </c>
      <c r="L43" s="20" t="s">
        <v>39</v>
      </c>
      <c r="M43" s="30"/>
    </row>
    <row r="44" spans="1:14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45639.589224537034</v>
      </c>
      <c r="G44" s="36">
        <v>45639.713912037034</v>
      </c>
      <c r="H44" s="5" t="s">
        <v>29</v>
      </c>
      <c r="I44" s="7">
        <v>582</v>
      </c>
      <c r="J44" s="67">
        <v>5.27</v>
      </c>
      <c r="K44" s="19" t="s">
        <v>14</v>
      </c>
      <c r="L44" s="20" t="s">
        <v>30</v>
      </c>
      <c r="M44" s="31" t="s">
        <v>140</v>
      </c>
      <c r="N44" s="36"/>
    </row>
    <row r="45" spans="1:14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45639.589224537034</v>
      </c>
      <c r="G45" s="36">
        <v>45639.687476851854</v>
      </c>
      <c r="H45" s="5" t="s">
        <v>29</v>
      </c>
      <c r="I45" s="7">
        <v>500</v>
      </c>
      <c r="J45" s="67">
        <v>5.28</v>
      </c>
      <c r="K45" s="19" t="s">
        <v>14</v>
      </c>
      <c r="L45" s="20" t="s">
        <v>39</v>
      </c>
      <c r="M45" s="31"/>
      <c r="N45" s="36"/>
    </row>
    <row r="46" spans="1:14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45639.589224537034</v>
      </c>
      <c r="G46" s="36">
        <v>45639.684733796297</v>
      </c>
      <c r="H46" s="5" t="s">
        <v>29</v>
      </c>
      <c r="I46" s="7">
        <v>18</v>
      </c>
      <c r="J46" s="67">
        <v>5.25</v>
      </c>
      <c r="K46" s="19" t="s">
        <v>14</v>
      </c>
      <c r="L46" s="20" t="s">
        <v>30</v>
      </c>
      <c r="M46" s="31" t="s">
        <v>141</v>
      </c>
      <c r="N46" s="36"/>
    </row>
    <row r="47" spans="1:14" ht="15" x14ac:dyDescent="0.25">
      <c r="A47" s="1"/>
      <c r="B47" s="2" t="s">
        <v>33</v>
      </c>
      <c r="C47" s="29" t="s">
        <v>16</v>
      </c>
      <c r="D47" s="2" t="s">
        <v>27</v>
      </c>
      <c r="E47" s="2" t="s">
        <v>28</v>
      </c>
      <c r="F47" s="31">
        <v>45639.589224537034</v>
      </c>
      <c r="G47" s="36">
        <v>45639.648518518516</v>
      </c>
      <c r="H47" s="5" t="s">
        <v>29</v>
      </c>
      <c r="I47" s="7">
        <v>600</v>
      </c>
      <c r="J47" s="67">
        <v>5.28</v>
      </c>
      <c r="K47" s="19" t="s">
        <v>14</v>
      </c>
      <c r="L47" s="20" t="s">
        <v>30</v>
      </c>
      <c r="M47" s="31" t="s">
        <v>142</v>
      </c>
      <c r="N47" s="36"/>
    </row>
    <row r="48" spans="1:14" ht="15" x14ac:dyDescent="0.25">
      <c r="A48" s="1"/>
      <c r="B48" s="2" t="s">
        <v>33</v>
      </c>
      <c r="C48" s="29" t="s">
        <v>16</v>
      </c>
      <c r="D48" s="2" t="s">
        <v>27</v>
      </c>
      <c r="E48" s="2" t="s">
        <v>28</v>
      </c>
      <c r="F48" s="31">
        <v>45639.589224537034</v>
      </c>
      <c r="G48" s="36">
        <v>45639.648518518516</v>
      </c>
      <c r="H48" s="5" t="s">
        <v>29</v>
      </c>
      <c r="I48" s="7">
        <v>283</v>
      </c>
      <c r="J48" s="67">
        <v>5.28</v>
      </c>
      <c r="K48" s="19" t="s">
        <v>14</v>
      </c>
      <c r="L48" s="20" t="s">
        <v>30</v>
      </c>
      <c r="M48" s="31" t="s">
        <v>142</v>
      </c>
      <c r="N48" s="36"/>
    </row>
    <row r="49" spans="1:14" ht="15" x14ac:dyDescent="0.25">
      <c r="A49" s="1"/>
      <c r="B49" s="2" t="s">
        <v>33</v>
      </c>
      <c r="C49" s="29" t="s">
        <v>16</v>
      </c>
      <c r="D49" s="2" t="s">
        <v>27</v>
      </c>
      <c r="E49" s="2" t="s">
        <v>28</v>
      </c>
      <c r="F49" s="31">
        <v>45639.589224537034</v>
      </c>
      <c r="G49" s="36">
        <v>45639.565138888887</v>
      </c>
      <c r="H49" s="5" t="s">
        <v>29</v>
      </c>
      <c r="I49" s="7">
        <v>50</v>
      </c>
      <c r="J49" s="67">
        <v>5.28</v>
      </c>
      <c r="K49" s="19" t="s">
        <v>14</v>
      </c>
      <c r="L49" s="20" t="s">
        <v>30</v>
      </c>
      <c r="M49" s="31" t="s">
        <v>143</v>
      </c>
      <c r="N49" s="36"/>
    </row>
    <row r="50" spans="1:14" ht="15" x14ac:dyDescent="0.25">
      <c r="A50" s="1"/>
      <c r="B50" s="2" t="s">
        <v>33</v>
      </c>
      <c r="C50" s="29" t="s">
        <v>16</v>
      </c>
      <c r="D50" s="2" t="s">
        <v>27</v>
      </c>
      <c r="E50" s="2" t="s">
        <v>28</v>
      </c>
      <c r="F50" s="31">
        <v>45639.589224537034</v>
      </c>
      <c r="G50" s="36">
        <v>45639.559386574074</v>
      </c>
      <c r="H50" s="5" t="s">
        <v>29</v>
      </c>
      <c r="I50" s="7">
        <v>18</v>
      </c>
      <c r="J50" s="67">
        <v>5.28</v>
      </c>
      <c r="K50" s="19" t="s">
        <v>14</v>
      </c>
      <c r="L50" s="20" t="s">
        <v>30</v>
      </c>
      <c r="M50" s="31" t="s">
        <v>144</v>
      </c>
      <c r="N50" s="36"/>
    </row>
    <row r="51" spans="1:14" ht="15" x14ac:dyDescent="0.25">
      <c r="A51" s="1"/>
      <c r="B51" s="2" t="s">
        <v>33</v>
      </c>
      <c r="C51" s="29" t="s">
        <v>16</v>
      </c>
      <c r="D51" s="2" t="s">
        <v>27</v>
      </c>
      <c r="E51" s="2" t="s">
        <v>28</v>
      </c>
      <c r="F51" s="31">
        <v>45639.589224537034</v>
      </c>
      <c r="G51" s="36">
        <v>45639.548530092594</v>
      </c>
      <c r="H51" s="5" t="s">
        <v>29</v>
      </c>
      <c r="I51" s="7">
        <v>149</v>
      </c>
      <c r="J51" s="67">
        <v>5.28</v>
      </c>
      <c r="K51" s="19" t="s">
        <v>14</v>
      </c>
      <c r="L51" s="20" t="s">
        <v>30</v>
      </c>
      <c r="M51" s="31" t="s">
        <v>145</v>
      </c>
      <c r="N51" s="36"/>
    </row>
    <row r="52" spans="1:14" ht="15" x14ac:dyDescent="0.25">
      <c r="A52" s="1"/>
      <c r="B52" s="2" t="s">
        <v>33</v>
      </c>
      <c r="C52" s="29" t="s">
        <v>16</v>
      </c>
      <c r="D52" s="2" t="s">
        <v>27</v>
      </c>
      <c r="E52" s="2" t="s">
        <v>28</v>
      </c>
      <c r="F52" s="31">
        <v>45639.589224537034</v>
      </c>
      <c r="G52" s="36">
        <v>45639.434803240743</v>
      </c>
      <c r="H52" s="5" t="s">
        <v>29</v>
      </c>
      <c r="I52" s="7">
        <v>600</v>
      </c>
      <c r="J52" s="67">
        <v>5.35</v>
      </c>
      <c r="K52" s="19" t="s">
        <v>14</v>
      </c>
      <c r="L52" s="20" t="s">
        <v>30</v>
      </c>
      <c r="M52" s="31" t="s">
        <v>146</v>
      </c>
      <c r="N52" s="36"/>
    </row>
    <row r="53" spans="1:14" ht="15" x14ac:dyDescent="0.25">
      <c r="A53" s="1"/>
      <c r="B53" s="2" t="s">
        <v>33</v>
      </c>
      <c r="C53" s="29" t="s">
        <v>16</v>
      </c>
      <c r="D53" s="2" t="s">
        <v>27</v>
      </c>
      <c r="E53" s="2" t="s">
        <v>28</v>
      </c>
      <c r="F53" s="31">
        <v>45639.589224537034</v>
      </c>
      <c r="G53" s="36">
        <v>45639.418182870373</v>
      </c>
      <c r="H53" s="5" t="s">
        <v>29</v>
      </c>
      <c r="I53" s="7">
        <v>500</v>
      </c>
      <c r="J53" s="67">
        <v>5.34</v>
      </c>
      <c r="K53" s="19" t="s">
        <v>14</v>
      </c>
      <c r="L53" s="20" t="s">
        <v>39</v>
      </c>
      <c r="M53" s="31"/>
      <c r="N53" s="36"/>
    </row>
    <row r="54" spans="1:14" ht="15" x14ac:dyDescent="0.25">
      <c r="A54" s="1"/>
      <c r="B54" s="2" t="s">
        <v>33</v>
      </c>
      <c r="C54" s="29" t="s">
        <v>16</v>
      </c>
      <c r="D54" s="2" t="s">
        <v>27</v>
      </c>
      <c r="E54" s="2" t="s">
        <v>28</v>
      </c>
      <c r="F54" s="31">
        <v>45642.589224537034</v>
      </c>
      <c r="G54" s="36">
        <v>45642.408518518518</v>
      </c>
      <c r="H54" s="5" t="s">
        <v>29</v>
      </c>
      <c r="I54" s="7">
        <v>18</v>
      </c>
      <c r="J54" s="19">
        <v>5.27</v>
      </c>
      <c r="K54" s="19" t="s">
        <v>14</v>
      </c>
      <c r="L54" s="20" t="s">
        <v>30</v>
      </c>
      <c r="M54" s="30" t="s">
        <v>150</v>
      </c>
      <c r="N54" s="30"/>
    </row>
    <row r="55" spans="1:14" ht="15" x14ac:dyDescent="0.25">
      <c r="A55" s="1"/>
      <c r="B55" s="2" t="s">
        <v>33</v>
      </c>
      <c r="C55" s="29" t="s">
        <v>16</v>
      </c>
      <c r="D55" s="2" t="s">
        <v>27</v>
      </c>
      <c r="E55" s="2" t="s">
        <v>28</v>
      </c>
      <c r="F55" s="31">
        <v>45642.589224537034</v>
      </c>
      <c r="G55" s="36">
        <v>45642.424814814818</v>
      </c>
      <c r="H55" s="5" t="s">
        <v>29</v>
      </c>
      <c r="I55" s="7">
        <v>18</v>
      </c>
      <c r="J55" s="19">
        <v>5.27</v>
      </c>
      <c r="K55" s="19" t="s">
        <v>14</v>
      </c>
      <c r="L55" s="20" t="s">
        <v>30</v>
      </c>
      <c r="M55" s="30" t="s">
        <v>149</v>
      </c>
      <c r="N55" s="30"/>
    </row>
    <row r="56" spans="1:14" ht="15" x14ac:dyDescent="0.25">
      <c r="A56" s="1"/>
      <c r="B56" s="2" t="s">
        <v>33</v>
      </c>
      <c r="C56" s="29" t="s">
        <v>16</v>
      </c>
      <c r="D56" s="2" t="s">
        <v>27</v>
      </c>
      <c r="E56" s="2" t="s">
        <v>28</v>
      </c>
      <c r="F56" s="31">
        <v>45642.589224537034</v>
      </c>
      <c r="G56" s="36">
        <v>45642.433946759258</v>
      </c>
      <c r="H56" s="5" t="s">
        <v>29</v>
      </c>
      <c r="I56" s="7">
        <v>564</v>
      </c>
      <c r="J56" s="19">
        <v>5.28</v>
      </c>
      <c r="K56" s="19" t="s">
        <v>14</v>
      </c>
      <c r="L56" s="20" t="s">
        <v>30</v>
      </c>
      <c r="M56" s="30" t="s">
        <v>148</v>
      </c>
      <c r="N56" s="30"/>
    </row>
    <row r="57" spans="1:14" ht="15" x14ac:dyDescent="0.25">
      <c r="A57" s="1"/>
      <c r="B57" s="2" t="s">
        <v>33</v>
      </c>
      <c r="C57" s="29" t="s">
        <v>16</v>
      </c>
      <c r="D57" s="2" t="s">
        <v>27</v>
      </c>
      <c r="E57" s="2" t="s">
        <v>28</v>
      </c>
      <c r="F57" s="31">
        <v>45642.589224537034</v>
      </c>
      <c r="G57" s="36">
        <v>45642.436562499999</v>
      </c>
      <c r="H57" s="5" t="s">
        <v>29</v>
      </c>
      <c r="I57" s="7">
        <v>500</v>
      </c>
      <c r="J57" s="19">
        <v>5.26</v>
      </c>
      <c r="K57" s="19" t="s">
        <v>14</v>
      </c>
      <c r="L57" s="20" t="s">
        <v>39</v>
      </c>
      <c r="M57" s="30"/>
      <c r="N57" s="30"/>
    </row>
    <row r="58" spans="1:14" ht="15" x14ac:dyDescent="0.25">
      <c r="A58" s="1"/>
      <c r="B58" s="2" t="s">
        <v>33</v>
      </c>
      <c r="C58" s="29" t="s">
        <v>16</v>
      </c>
      <c r="D58" s="2" t="s">
        <v>27</v>
      </c>
      <c r="E58" s="2" t="s">
        <v>28</v>
      </c>
      <c r="F58" s="31">
        <v>45642.589224537034</v>
      </c>
      <c r="G58" s="36">
        <v>45642.456921296296</v>
      </c>
      <c r="H58" s="5" t="s">
        <v>29</v>
      </c>
      <c r="I58" s="7">
        <v>600</v>
      </c>
      <c r="J58" s="19">
        <v>5.2</v>
      </c>
      <c r="K58" s="19" t="s">
        <v>14</v>
      </c>
      <c r="L58" s="20" t="s">
        <v>30</v>
      </c>
      <c r="M58" s="30" t="s">
        <v>147</v>
      </c>
      <c r="N58" s="30"/>
    </row>
    <row r="59" spans="1:14" ht="15" x14ac:dyDescent="0.25">
      <c r="A59" s="1"/>
      <c r="B59" s="2" t="s">
        <v>33</v>
      </c>
      <c r="C59" s="18" t="s">
        <v>16</v>
      </c>
      <c r="D59" s="2" t="s">
        <v>27</v>
      </c>
      <c r="E59" s="2" t="s">
        <v>28</v>
      </c>
      <c r="F59" s="31">
        <v>45643.589224537034</v>
      </c>
      <c r="G59" s="36">
        <v>45643.463692129626</v>
      </c>
      <c r="H59" s="5" t="s">
        <v>29</v>
      </c>
      <c r="I59" s="7">
        <v>18</v>
      </c>
      <c r="J59" s="19">
        <v>5.16</v>
      </c>
      <c r="K59" s="19" t="s">
        <v>14</v>
      </c>
      <c r="L59" s="20" t="s">
        <v>30</v>
      </c>
      <c r="M59" s="30" t="s">
        <v>151</v>
      </c>
      <c r="N59" s="30"/>
    </row>
    <row r="60" spans="1:14" ht="15" x14ac:dyDescent="0.25">
      <c r="A60" s="1"/>
      <c r="B60" s="2" t="s">
        <v>33</v>
      </c>
      <c r="C60" s="18" t="s">
        <v>16</v>
      </c>
      <c r="D60" s="2" t="s">
        <v>27</v>
      </c>
      <c r="E60" s="2" t="s">
        <v>28</v>
      </c>
      <c r="F60" s="31">
        <v>45643.589224537034</v>
      </c>
      <c r="G60" s="36">
        <v>45643.484409722223</v>
      </c>
      <c r="H60" s="5" t="s">
        <v>29</v>
      </c>
      <c r="I60" s="7">
        <v>18</v>
      </c>
      <c r="J60" s="19">
        <v>5.16</v>
      </c>
      <c r="K60" s="19" t="s">
        <v>14</v>
      </c>
      <c r="L60" s="20" t="s">
        <v>30</v>
      </c>
      <c r="M60" s="30" t="s">
        <v>152</v>
      </c>
      <c r="N60" s="30"/>
    </row>
    <row r="61" spans="1:14" ht="15" x14ac:dyDescent="0.25">
      <c r="A61" s="1"/>
      <c r="B61" s="2" t="s">
        <v>33</v>
      </c>
      <c r="C61" s="18" t="s">
        <v>16</v>
      </c>
      <c r="D61" s="2" t="s">
        <v>27</v>
      </c>
      <c r="E61" s="2" t="s">
        <v>28</v>
      </c>
      <c r="F61" s="31">
        <v>45643.589224537034</v>
      </c>
      <c r="G61" s="36">
        <v>45643.513472222221</v>
      </c>
      <c r="H61" s="5" t="s">
        <v>29</v>
      </c>
      <c r="I61" s="7">
        <v>18</v>
      </c>
      <c r="J61" s="19">
        <v>5.22</v>
      </c>
      <c r="K61" s="19" t="s">
        <v>14</v>
      </c>
      <c r="L61" s="20" t="s">
        <v>30</v>
      </c>
      <c r="M61" s="30" t="s">
        <v>153</v>
      </c>
      <c r="N61" s="30"/>
    </row>
    <row r="62" spans="1:14" ht="15" x14ac:dyDescent="0.25">
      <c r="A62" s="1"/>
      <c r="B62" s="2" t="s">
        <v>33</v>
      </c>
      <c r="C62" s="18" t="s">
        <v>16</v>
      </c>
      <c r="D62" s="2" t="s">
        <v>27</v>
      </c>
      <c r="E62" s="2" t="s">
        <v>28</v>
      </c>
      <c r="F62" s="31">
        <v>45643.589224537034</v>
      </c>
      <c r="G62" s="36">
        <v>45643.513472222221</v>
      </c>
      <c r="H62" s="5" t="s">
        <v>29</v>
      </c>
      <c r="I62" s="7">
        <v>27</v>
      </c>
      <c r="J62" s="19">
        <v>5.22</v>
      </c>
      <c r="K62" s="19" t="s">
        <v>14</v>
      </c>
      <c r="L62" s="20" t="s">
        <v>30</v>
      </c>
      <c r="M62" s="30" t="s">
        <v>154</v>
      </c>
      <c r="N62" s="30"/>
    </row>
    <row r="63" spans="1:14" ht="15" x14ac:dyDescent="0.25">
      <c r="A63" s="1"/>
      <c r="B63" s="2" t="s">
        <v>33</v>
      </c>
      <c r="C63" s="18" t="s">
        <v>16</v>
      </c>
      <c r="D63" s="2" t="s">
        <v>27</v>
      </c>
      <c r="E63" s="2" t="s">
        <v>28</v>
      </c>
      <c r="F63" s="31">
        <v>45643.589224537034</v>
      </c>
      <c r="G63" s="36">
        <v>45643.54896990741</v>
      </c>
      <c r="H63" s="5" t="s">
        <v>29</v>
      </c>
      <c r="I63" s="7">
        <v>99</v>
      </c>
      <c r="J63" s="19">
        <v>5.24</v>
      </c>
      <c r="K63" s="19" t="s">
        <v>14</v>
      </c>
      <c r="L63" s="20" t="s">
        <v>30</v>
      </c>
      <c r="M63" s="30" t="s">
        <v>155</v>
      </c>
      <c r="N63" s="30"/>
    </row>
    <row r="64" spans="1:14" ht="15" x14ac:dyDescent="0.25">
      <c r="A64" s="1"/>
      <c r="B64" s="2" t="s">
        <v>33</v>
      </c>
      <c r="C64" s="18" t="s">
        <v>16</v>
      </c>
      <c r="D64" s="2" t="s">
        <v>27</v>
      </c>
      <c r="E64" s="2" t="s">
        <v>28</v>
      </c>
      <c r="F64" s="31">
        <v>45643.589224537034</v>
      </c>
      <c r="G64" s="36">
        <v>45643.54996527778</v>
      </c>
      <c r="H64" s="5" t="s">
        <v>29</v>
      </c>
      <c r="I64" s="7">
        <v>456</v>
      </c>
      <c r="J64" s="19">
        <v>5.24</v>
      </c>
      <c r="K64" s="19" t="s">
        <v>14</v>
      </c>
      <c r="L64" s="20" t="s">
        <v>30</v>
      </c>
      <c r="M64" s="30" t="s">
        <v>156</v>
      </c>
      <c r="N64" s="30"/>
    </row>
    <row r="65" spans="1:14" ht="15" x14ac:dyDescent="0.25">
      <c r="A65" s="1"/>
      <c r="B65" s="2" t="s">
        <v>33</v>
      </c>
      <c r="C65" s="18" t="s">
        <v>16</v>
      </c>
      <c r="D65" s="2" t="s">
        <v>27</v>
      </c>
      <c r="E65" s="2" t="s">
        <v>28</v>
      </c>
      <c r="F65" s="31">
        <v>45643.589224537034</v>
      </c>
      <c r="G65" s="36">
        <v>45643.573171296295</v>
      </c>
      <c r="H65" s="5" t="s">
        <v>29</v>
      </c>
      <c r="I65" s="7">
        <v>18</v>
      </c>
      <c r="J65" s="19">
        <v>5.18</v>
      </c>
      <c r="K65" s="19" t="s">
        <v>14</v>
      </c>
      <c r="L65" s="20" t="s">
        <v>30</v>
      </c>
      <c r="M65" s="30" t="s">
        <v>157</v>
      </c>
      <c r="N65" s="30"/>
    </row>
    <row r="66" spans="1:14" ht="15" x14ac:dyDescent="0.25">
      <c r="A66" s="1"/>
      <c r="B66" s="2" t="s">
        <v>33</v>
      </c>
      <c r="C66" s="18" t="s">
        <v>16</v>
      </c>
      <c r="D66" s="2" t="s">
        <v>27</v>
      </c>
      <c r="E66" s="2" t="s">
        <v>28</v>
      </c>
      <c r="F66" s="31">
        <v>45643.589224537034</v>
      </c>
      <c r="G66" s="36">
        <v>45643.674293981479</v>
      </c>
      <c r="H66" s="5" t="s">
        <v>29</v>
      </c>
      <c r="I66" s="7">
        <v>600</v>
      </c>
      <c r="J66" s="19">
        <v>5.25</v>
      </c>
      <c r="K66" s="19" t="s">
        <v>14</v>
      </c>
      <c r="L66" s="20" t="s">
        <v>30</v>
      </c>
      <c r="M66" s="30" t="s">
        <v>158</v>
      </c>
      <c r="N66" s="30"/>
    </row>
    <row r="67" spans="1:14" ht="15" x14ac:dyDescent="0.25">
      <c r="A67" s="1"/>
      <c r="B67" s="2" t="s">
        <v>33</v>
      </c>
      <c r="C67" s="18" t="s">
        <v>16</v>
      </c>
      <c r="D67" s="2" t="s">
        <v>27</v>
      </c>
      <c r="E67" s="2" t="s">
        <v>28</v>
      </c>
      <c r="F67" s="31">
        <v>45643.589224537034</v>
      </c>
      <c r="G67" s="36">
        <v>45643.674409722225</v>
      </c>
      <c r="H67" s="5" t="s">
        <v>29</v>
      </c>
      <c r="I67" s="7">
        <v>299</v>
      </c>
      <c r="J67" s="19">
        <v>5.18</v>
      </c>
      <c r="K67" s="19" t="s">
        <v>14</v>
      </c>
      <c r="L67" s="20" t="s">
        <v>30</v>
      </c>
      <c r="M67" s="30" t="s">
        <v>159</v>
      </c>
      <c r="N67" s="30"/>
    </row>
    <row r="68" spans="1:14" ht="15" x14ac:dyDescent="0.25">
      <c r="A68" s="1"/>
      <c r="B68" s="2" t="s">
        <v>33</v>
      </c>
      <c r="C68" s="18" t="s">
        <v>16</v>
      </c>
      <c r="D68" s="2" t="s">
        <v>27</v>
      </c>
      <c r="E68" s="2" t="s">
        <v>28</v>
      </c>
      <c r="F68" s="31">
        <v>45643.589224537034</v>
      </c>
      <c r="G68" s="36">
        <v>45643.719965277778</v>
      </c>
      <c r="H68" s="5" t="s">
        <v>29</v>
      </c>
      <c r="I68" s="7">
        <v>18</v>
      </c>
      <c r="J68" s="19">
        <v>5.18</v>
      </c>
      <c r="K68" s="19" t="s">
        <v>14</v>
      </c>
      <c r="L68" s="20" t="s">
        <v>30</v>
      </c>
      <c r="M68" s="30" t="s">
        <v>160</v>
      </c>
      <c r="N68" s="30"/>
    </row>
    <row r="69" spans="1:14" ht="15" x14ac:dyDescent="0.25">
      <c r="A69" s="1"/>
      <c r="B69" s="2" t="s">
        <v>33</v>
      </c>
      <c r="C69" s="18" t="s">
        <v>16</v>
      </c>
      <c r="D69" s="2" t="s">
        <v>27</v>
      </c>
      <c r="E69" s="2" t="s">
        <v>28</v>
      </c>
      <c r="F69" s="31">
        <v>45643.589224537034</v>
      </c>
      <c r="G69" s="36">
        <v>45643.72148148148</v>
      </c>
      <c r="H69" s="5" t="s">
        <v>29</v>
      </c>
      <c r="I69" s="7">
        <v>173</v>
      </c>
      <c r="J69" s="19">
        <v>5.2</v>
      </c>
      <c r="K69" s="19" t="s">
        <v>14</v>
      </c>
      <c r="L69" s="20" t="s">
        <v>30</v>
      </c>
      <c r="M69" s="30" t="s">
        <v>161</v>
      </c>
      <c r="N69" s="30"/>
    </row>
    <row r="70" spans="1:14" ht="15" x14ac:dyDescent="0.25">
      <c r="A70" s="1"/>
      <c r="B70" s="2" t="s">
        <v>33</v>
      </c>
      <c r="C70" s="18" t="s">
        <v>16</v>
      </c>
      <c r="D70" s="2" t="s">
        <v>27</v>
      </c>
      <c r="E70" s="2" t="s">
        <v>28</v>
      </c>
      <c r="F70" s="31">
        <v>45643.589224537034</v>
      </c>
      <c r="G70" s="36">
        <v>45643.721539351849</v>
      </c>
      <c r="H70" s="5" t="s">
        <v>29</v>
      </c>
      <c r="I70" s="7">
        <v>43</v>
      </c>
      <c r="J70" s="19">
        <v>5.23</v>
      </c>
      <c r="K70" s="19" t="s">
        <v>14</v>
      </c>
      <c r="L70" s="20" t="s">
        <v>30</v>
      </c>
      <c r="M70" s="30" t="s">
        <v>162</v>
      </c>
      <c r="N70" s="30"/>
    </row>
    <row r="71" spans="1:14" ht="15" x14ac:dyDescent="0.25">
      <c r="A71" s="1"/>
      <c r="B71" s="2"/>
      <c r="C71" s="18"/>
      <c r="D71" s="2"/>
      <c r="E71" s="2"/>
      <c r="F71" s="31"/>
      <c r="G71" s="37"/>
      <c r="H71" s="4"/>
      <c r="I71" s="4"/>
      <c r="J71" s="19"/>
      <c r="K71" s="19"/>
      <c r="L71" s="20"/>
    </row>
    <row r="72" spans="1:14" ht="15" x14ac:dyDescent="0.25">
      <c r="A72" s="1"/>
      <c r="B72" s="2"/>
      <c r="C72" s="18"/>
      <c r="D72" s="2"/>
      <c r="E72" s="2"/>
      <c r="F72" s="31"/>
      <c r="G72" s="36"/>
      <c r="H72" s="5"/>
      <c r="I72" s="4"/>
      <c r="J72" s="19"/>
      <c r="K72" s="19"/>
      <c r="L72" s="20"/>
    </row>
    <row r="73" spans="1:14" ht="15" x14ac:dyDescent="0.25">
      <c r="A73" s="1"/>
      <c r="B73" s="2"/>
      <c r="C73" s="18"/>
      <c r="D73" s="2"/>
      <c r="E73" s="2"/>
      <c r="F73" s="31"/>
      <c r="G73" s="36"/>
      <c r="H73" s="5"/>
      <c r="I73" s="4"/>
      <c r="J73" s="19"/>
      <c r="K73" s="19"/>
      <c r="L73" s="20"/>
    </row>
    <row r="74" spans="1:14" ht="15" x14ac:dyDescent="0.25">
      <c r="A74" s="1"/>
      <c r="B74" s="2"/>
      <c r="C74" s="18"/>
      <c r="D74" s="2"/>
      <c r="E74" s="2"/>
      <c r="F74" s="31"/>
      <c r="G74" s="36"/>
      <c r="H74" s="5"/>
      <c r="I74" s="4"/>
      <c r="J74" s="19"/>
      <c r="K74" s="19"/>
      <c r="L74" s="20"/>
    </row>
    <row r="75" spans="1:14" ht="15" x14ac:dyDescent="0.25">
      <c r="A75" s="1"/>
      <c r="B75" s="2"/>
      <c r="C75" s="18"/>
      <c r="D75" s="2"/>
      <c r="E75" s="2"/>
      <c r="F75" s="31"/>
      <c r="G75" s="36"/>
      <c r="H75" s="5"/>
      <c r="I75" s="4"/>
      <c r="J75" s="19"/>
      <c r="K75" s="19"/>
      <c r="L75" s="20"/>
    </row>
    <row r="76" spans="1:14" ht="15" x14ac:dyDescent="0.25">
      <c r="A76" s="1"/>
      <c r="B76" s="2"/>
      <c r="C76" s="18"/>
      <c r="D76" s="2"/>
      <c r="E76" s="2"/>
      <c r="F76" s="31"/>
      <c r="G76" s="36"/>
      <c r="H76" s="5"/>
      <c r="I76" s="4"/>
      <c r="J76" s="19"/>
      <c r="K76" s="19"/>
      <c r="L76" s="20"/>
    </row>
    <row r="77" spans="1:14" ht="15" x14ac:dyDescent="0.25">
      <c r="A77" s="1"/>
      <c r="B77" s="2"/>
      <c r="C77" s="18"/>
      <c r="D77" s="2"/>
      <c r="E77" s="2"/>
      <c r="F77" s="31"/>
      <c r="G77" s="36"/>
      <c r="H77" s="5"/>
      <c r="I77" s="4"/>
      <c r="J77" s="19"/>
      <c r="K77" s="19"/>
      <c r="L77" s="20"/>
    </row>
    <row r="78" spans="1:14" ht="15" x14ac:dyDescent="0.25">
      <c r="A78" s="1"/>
      <c r="B78" s="2"/>
      <c r="C78" s="18"/>
      <c r="D78" s="2"/>
      <c r="E78" s="2"/>
      <c r="F78" s="31"/>
      <c r="G78" s="36"/>
      <c r="H78" s="5"/>
      <c r="I78" s="4"/>
      <c r="J78" s="19"/>
      <c r="K78" s="19"/>
      <c r="L78" s="20"/>
    </row>
    <row r="79" spans="1:14" ht="15" x14ac:dyDescent="0.25">
      <c r="A79" s="1"/>
      <c r="B79" s="2"/>
      <c r="C79" s="18"/>
      <c r="D79" s="2"/>
      <c r="E79" s="2"/>
      <c r="F79" s="31"/>
      <c r="G79" s="36"/>
      <c r="H79" s="5"/>
      <c r="I79" s="4"/>
      <c r="J79" s="19"/>
      <c r="K79" s="19"/>
      <c r="L79" s="20"/>
    </row>
    <row r="80" spans="1:14" ht="15" x14ac:dyDescent="0.25">
      <c r="A80" s="1"/>
      <c r="B80" s="2"/>
      <c r="C80" s="18"/>
      <c r="D80" s="2"/>
      <c r="E80" s="2"/>
      <c r="F80" s="31"/>
      <c r="G80" s="37"/>
      <c r="H80" s="4"/>
      <c r="I80" s="4"/>
      <c r="J80" s="19"/>
      <c r="K80" s="19"/>
      <c r="L80" s="20"/>
    </row>
    <row r="81" spans="1:12" ht="15" x14ac:dyDescent="0.25">
      <c r="A81" s="1"/>
      <c r="B81" s="2"/>
      <c r="C81" s="18"/>
      <c r="D81" s="2"/>
      <c r="E81" s="2"/>
      <c r="F81" s="31"/>
      <c r="G81" s="36"/>
      <c r="H81" s="5"/>
      <c r="I81" s="4"/>
      <c r="J81" s="19"/>
      <c r="K81" s="19"/>
      <c r="L81" s="20"/>
    </row>
    <row r="82" spans="1:12" ht="15" x14ac:dyDescent="0.25">
      <c r="A82" s="1"/>
      <c r="B82" s="2"/>
      <c r="C82" s="18"/>
      <c r="D82" s="2"/>
      <c r="E82" s="2"/>
      <c r="F82" s="31"/>
      <c r="G82" s="36"/>
      <c r="H82" s="5"/>
      <c r="I82" s="4"/>
      <c r="J82" s="19"/>
      <c r="K82" s="19"/>
      <c r="L82" s="20"/>
    </row>
    <row r="83" spans="1:12" ht="15" x14ac:dyDescent="0.25">
      <c r="A83" s="1"/>
      <c r="B83" s="2"/>
      <c r="C83" s="18"/>
      <c r="D83" s="2"/>
      <c r="E83" s="2"/>
      <c r="F83" s="31"/>
      <c r="G83" s="36"/>
      <c r="H83" s="5"/>
      <c r="I83" s="4"/>
      <c r="J83" s="19"/>
      <c r="K83" s="19"/>
      <c r="L83" s="20"/>
    </row>
    <row r="84" spans="1:12" ht="15" x14ac:dyDescent="0.25">
      <c r="A84" s="1"/>
      <c r="B84" s="2"/>
      <c r="C84" s="18"/>
      <c r="D84" s="2"/>
      <c r="E84" s="2"/>
      <c r="F84" s="31"/>
      <c r="G84" s="36"/>
      <c r="H84" s="5"/>
      <c r="I84" s="4"/>
      <c r="J84" s="19"/>
      <c r="K84" s="19"/>
      <c r="L84" s="20"/>
    </row>
    <row r="85" spans="1:12" ht="15" x14ac:dyDescent="0.25">
      <c r="A85" s="1"/>
      <c r="B85" s="2"/>
      <c r="C85" s="18"/>
      <c r="D85" s="2"/>
      <c r="E85" s="2"/>
      <c r="F85" s="31"/>
      <c r="G85" s="36"/>
      <c r="H85" s="5"/>
      <c r="I85" s="4"/>
      <c r="J85" s="19"/>
      <c r="K85" s="19"/>
      <c r="L85" s="20"/>
    </row>
    <row r="86" spans="1:12" ht="15" x14ac:dyDescent="0.25">
      <c r="A86" s="1"/>
      <c r="B86" s="2"/>
      <c r="C86" s="18"/>
      <c r="D86" s="2"/>
      <c r="E86" s="2"/>
      <c r="F86" s="31"/>
      <c r="G86" s="36"/>
      <c r="H86" s="5"/>
      <c r="I86" s="4"/>
      <c r="J86" s="19"/>
      <c r="K86" s="19"/>
      <c r="L86" s="20"/>
    </row>
    <row r="87" spans="1:12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2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2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2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2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2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2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2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2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2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DED84-E514-40A7-B6FA-279DEE6692DB}">
  <dimension ref="A1:M1159"/>
  <sheetViews>
    <sheetView zoomScaleNormal="100" workbookViewId="0"/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45630</v>
      </c>
      <c r="G12" s="36">
        <v>45630.420011574075</v>
      </c>
      <c r="H12" s="5" t="s">
        <v>29</v>
      </c>
      <c r="I12" s="7">
        <v>1000</v>
      </c>
      <c r="J12" s="67">
        <v>5.29</v>
      </c>
      <c r="K12" s="19" t="s">
        <v>14</v>
      </c>
      <c r="L12" s="20" t="s">
        <v>30</v>
      </c>
      <c r="M12" s="30" t="s">
        <v>83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45630</v>
      </c>
      <c r="G13" s="36">
        <v>45630.718645833331</v>
      </c>
      <c r="H13" s="5" t="s">
        <v>29</v>
      </c>
      <c r="I13" s="7">
        <v>400</v>
      </c>
      <c r="J13" s="67">
        <v>5.4</v>
      </c>
      <c r="K13" s="19" t="s">
        <v>14</v>
      </c>
      <c r="L13" s="20" t="s">
        <v>30</v>
      </c>
      <c r="M13" s="30" t="s">
        <v>84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45630</v>
      </c>
      <c r="G14" s="36">
        <v>45630.718645833331</v>
      </c>
      <c r="H14" s="5" t="s">
        <v>29</v>
      </c>
      <c r="I14" s="7">
        <v>500</v>
      </c>
      <c r="J14" s="67">
        <v>5.4</v>
      </c>
      <c r="K14" s="19" t="s">
        <v>14</v>
      </c>
      <c r="L14" s="20" t="s">
        <v>30</v>
      </c>
      <c r="M14" s="30" t="s">
        <v>84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45630</v>
      </c>
      <c r="G15" s="36">
        <v>45630.718784722223</v>
      </c>
      <c r="H15" s="5" t="s">
        <v>29</v>
      </c>
      <c r="I15" s="7">
        <v>500</v>
      </c>
      <c r="J15" s="67">
        <v>5.35</v>
      </c>
      <c r="K15" s="19" t="s">
        <v>14</v>
      </c>
      <c r="L15" s="20" t="s">
        <v>39</v>
      </c>
      <c r="M15" s="30"/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45630.589224537034</v>
      </c>
      <c r="G16" s="36">
        <v>45630.718854166669</v>
      </c>
      <c r="H16" s="5" t="s">
        <v>29</v>
      </c>
      <c r="I16" s="7">
        <v>400</v>
      </c>
      <c r="J16" s="67">
        <v>5.35</v>
      </c>
      <c r="K16" s="19" t="s">
        <v>14</v>
      </c>
      <c r="L16" s="20" t="s">
        <v>39</v>
      </c>
      <c r="M16" s="30"/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45631.589224537034</v>
      </c>
      <c r="G17" s="36">
        <v>45631.434432870374</v>
      </c>
      <c r="H17" s="5" t="s">
        <v>29</v>
      </c>
      <c r="I17" s="7">
        <v>500</v>
      </c>
      <c r="J17" s="67">
        <v>5.3</v>
      </c>
      <c r="K17" s="19" t="s">
        <v>14</v>
      </c>
      <c r="L17" s="20" t="s">
        <v>30</v>
      </c>
      <c r="M17" s="30" t="s">
        <v>106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45631.589224537034</v>
      </c>
      <c r="G18" s="36">
        <v>45631.438460648147</v>
      </c>
      <c r="H18" s="5" t="s">
        <v>29</v>
      </c>
      <c r="I18" s="7">
        <v>18</v>
      </c>
      <c r="J18" s="67">
        <v>5.2</v>
      </c>
      <c r="K18" s="19" t="s">
        <v>14</v>
      </c>
      <c r="L18" s="20" t="s">
        <v>30</v>
      </c>
      <c r="M18" s="30" t="s">
        <v>107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45631.589224537034</v>
      </c>
      <c r="G19" s="36">
        <v>45631.494756944441</v>
      </c>
      <c r="H19" s="5" t="s">
        <v>29</v>
      </c>
      <c r="I19" s="7">
        <v>18</v>
      </c>
      <c r="J19" s="67">
        <v>5.2</v>
      </c>
      <c r="K19" s="19" t="s">
        <v>14</v>
      </c>
      <c r="L19" s="20" t="s">
        <v>30</v>
      </c>
      <c r="M19" s="30" t="s">
        <v>108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45631.589224537034</v>
      </c>
      <c r="G20" s="36">
        <v>45631.533321759256</v>
      </c>
      <c r="H20" s="5" t="s">
        <v>29</v>
      </c>
      <c r="I20" s="7">
        <v>464</v>
      </c>
      <c r="J20" s="67">
        <v>5.24</v>
      </c>
      <c r="K20" s="19" t="s">
        <v>14</v>
      </c>
      <c r="L20" s="20" t="s">
        <v>30</v>
      </c>
      <c r="M20" s="30" t="s">
        <v>109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45631.589224537034</v>
      </c>
      <c r="G21" s="36">
        <v>45631.650393518517</v>
      </c>
      <c r="H21" s="5" t="s">
        <v>29</v>
      </c>
      <c r="I21" s="7">
        <v>18</v>
      </c>
      <c r="J21" s="67">
        <v>5.12</v>
      </c>
      <c r="K21" s="19" t="s">
        <v>14</v>
      </c>
      <c r="L21" s="20" t="s">
        <v>30</v>
      </c>
      <c r="M21" s="30" t="s">
        <v>110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45631.589224537034</v>
      </c>
      <c r="G22" s="36">
        <v>45631.691412037035</v>
      </c>
      <c r="H22" s="5" t="s">
        <v>29</v>
      </c>
      <c r="I22" s="7">
        <v>18</v>
      </c>
      <c r="J22" s="67">
        <v>5.2</v>
      </c>
      <c r="K22" s="19" t="s">
        <v>14</v>
      </c>
      <c r="L22" s="20" t="s">
        <v>30</v>
      </c>
      <c r="M22" s="30" t="s">
        <v>111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45631.589224537034</v>
      </c>
      <c r="G23" s="36">
        <v>45631.43476851852</v>
      </c>
      <c r="H23" s="5" t="s">
        <v>29</v>
      </c>
      <c r="I23" s="7">
        <v>213</v>
      </c>
      <c r="J23" s="67">
        <v>5.27</v>
      </c>
      <c r="K23" s="19" t="s">
        <v>14</v>
      </c>
      <c r="L23" s="20" t="s">
        <v>39</v>
      </c>
      <c r="M23" s="30"/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45631.589224537034</v>
      </c>
      <c r="G24" s="36">
        <v>45631.460706018515</v>
      </c>
      <c r="H24" s="5" t="s">
        <v>29</v>
      </c>
      <c r="I24" s="7">
        <v>189</v>
      </c>
      <c r="J24" s="67">
        <v>5.26</v>
      </c>
      <c r="K24" s="19" t="s">
        <v>14</v>
      </c>
      <c r="L24" s="20" t="s">
        <v>39</v>
      </c>
      <c r="M24" s="30"/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45631.589224537034</v>
      </c>
      <c r="G25" s="36">
        <v>45631.520810185182</v>
      </c>
      <c r="H25" s="5" t="s">
        <v>29</v>
      </c>
      <c r="I25" s="7">
        <v>200</v>
      </c>
      <c r="J25" s="67">
        <v>5.22</v>
      </c>
      <c r="K25" s="19" t="s">
        <v>14</v>
      </c>
      <c r="L25" s="20" t="s">
        <v>39</v>
      </c>
      <c r="M25" s="30"/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45631.589224537034</v>
      </c>
      <c r="G26" s="36">
        <v>45631.668240740742</v>
      </c>
      <c r="H26" s="5" t="s">
        <v>29</v>
      </c>
      <c r="I26" s="7">
        <v>398</v>
      </c>
      <c r="J26" s="67">
        <v>5.21</v>
      </c>
      <c r="K26" s="19" t="s">
        <v>14</v>
      </c>
      <c r="L26" s="20" t="s">
        <v>39</v>
      </c>
      <c r="M26" s="30"/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45632.589224537034</v>
      </c>
      <c r="G27" s="36">
        <v>45632.445648148147</v>
      </c>
      <c r="H27" s="5" t="s">
        <v>29</v>
      </c>
      <c r="I27" s="7">
        <v>650</v>
      </c>
      <c r="J27" s="67">
        <v>5.5</v>
      </c>
      <c r="K27" s="19" t="s">
        <v>14</v>
      </c>
      <c r="L27" s="20" t="s">
        <v>30</v>
      </c>
      <c r="M27" s="30" t="s">
        <v>85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45632.589224537034</v>
      </c>
      <c r="G28" s="36">
        <v>45632.445648148147</v>
      </c>
      <c r="H28" s="5" t="s">
        <v>29</v>
      </c>
      <c r="I28" s="7">
        <v>500</v>
      </c>
      <c r="J28" s="67">
        <v>5.55</v>
      </c>
      <c r="K28" s="19" t="s">
        <v>14</v>
      </c>
      <c r="L28" s="20" t="s">
        <v>30</v>
      </c>
      <c r="M28" s="30" t="s">
        <v>86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45632.589224537034</v>
      </c>
      <c r="G29" s="36">
        <v>45632.453946759262</v>
      </c>
      <c r="H29" s="5" t="s">
        <v>29</v>
      </c>
      <c r="I29" s="7">
        <v>500</v>
      </c>
      <c r="J29" s="67">
        <v>5.47</v>
      </c>
      <c r="K29" s="19" t="s">
        <v>14</v>
      </c>
      <c r="L29" s="20" t="s">
        <v>39</v>
      </c>
      <c r="M29" s="30"/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45632.589224537034</v>
      </c>
      <c r="G30" s="36">
        <v>45632.458599537036</v>
      </c>
      <c r="H30" s="5" t="s">
        <v>29</v>
      </c>
      <c r="I30" s="7">
        <v>500</v>
      </c>
      <c r="J30" s="67">
        <v>5.41</v>
      </c>
      <c r="K30" s="19" t="s">
        <v>14</v>
      </c>
      <c r="L30" s="20" t="s">
        <v>30</v>
      </c>
      <c r="M30" s="30" t="s">
        <v>87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45632.589224537034</v>
      </c>
      <c r="G31" s="36">
        <v>45632.681886574072</v>
      </c>
      <c r="H31" s="5" t="s">
        <v>29</v>
      </c>
      <c r="I31" s="7">
        <v>500</v>
      </c>
      <c r="J31" s="67">
        <v>5.35</v>
      </c>
      <c r="K31" s="19" t="s">
        <v>14</v>
      </c>
      <c r="L31" s="20" t="s">
        <v>30</v>
      </c>
      <c r="M31" s="30" t="s">
        <v>88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45635.589224537034</v>
      </c>
      <c r="G32" s="36">
        <v>45635.397800925923</v>
      </c>
      <c r="H32" s="5" t="s">
        <v>29</v>
      </c>
      <c r="I32" s="7">
        <v>17</v>
      </c>
      <c r="J32" s="67">
        <v>5.2</v>
      </c>
      <c r="K32" s="19" t="s">
        <v>14</v>
      </c>
      <c r="L32" s="20" t="s">
        <v>30</v>
      </c>
      <c r="M32" s="30" t="s">
        <v>89</v>
      </c>
    </row>
    <row r="33" spans="1:13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45635.589224537034</v>
      </c>
      <c r="G33" s="36">
        <v>45635.429525462961</v>
      </c>
      <c r="H33" s="5" t="s">
        <v>29</v>
      </c>
      <c r="I33" s="7">
        <v>483</v>
      </c>
      <c r="J33" s="67">
        <v>5.2</v>
      </c>
      <c r="K33" s="19" t="s">
        <v>14</v>
      </c>
      <c r="L33" s="20" t="s">
        <v>30</v>
      </c>
      <c r="M33" s="30" t="s">
        <v>90</v>
      </c>
    </row>
    <row r="34" spans="1:13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45635.589224537034</v>
      </c>
      <c r="G34" s="36">
        <v>45635.484733796293</v>
      </c>
      <c r="H34" s="5" t="s">
        <v>29</v>
      </c>
      <c r="I34" s="7">
        <v>64</v>
      </c>
      <c r="J34" s="67">
        <v>5.2</v>
      </c>
      <c r="K34" s="19" t="s">
        <v>14</v>
      </c>
      <c r="L34" s="20" t="s">
        <v>30</v>
      </c>
      <c r="M34" s="30" t="s">
        <v>91</v>
      </c>
    </row>
    <row r="35" spans="1:13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45635.589224537034</v>
      </c>
      <c r="G35" s="36">
        <v>45635.484733796293</v>
      </c>
      <c r="H35" s="5" t="s">
        <v>29</v>
      </c>
      <c r="I35" s="7">
        <v>396</v>
      </c>
      <c r="J35" s="67">
        <v>5.2</v>
      </c>
      <c r="K35" s="19" t="s">
        <v>14</v>
      </c>
      <c r="L35" s="20" t="s">
        <v>30</v>
      </c>
      <c r="M35" s="30" t="s">
        <v>92</v>
      </c>
    </row>
    <row r="36" spans="1:13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45635.589224537034</v>
      </c>
      <c r="G36" s="36">
        <v>45635.484733796293</v>
      </c>
      <c r="H36" s="5" t="s">
        <v>29</v>
      </c>
      <c r="I36" s="7">
        <v>359</v>
      </c>
      <c r="J36" s="67">
        <v>5.2</v>
      </c>
      <c r="K36" s="19" t="s">
        <v>14</v>
      </c>
      <c r="L36" s="20" t="s">
        <v>30</v>
      </c>
      <c r="M36" s="30" t="s">
        <v>93</v>
      </c>
    </row>
    <row r="37" spans="1:13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45635.589224537034</v>
      </c>
      <c r="G37" s="36">
        <v>45635.490983796299</v>
      </c>
      <c r="H37" s="5" t="s">
        <v>29</v>
      </c>
      <c r="I37" s="7">
        <v>31</v>
      </c>
      <c r="J37" s="67">
        <v>5.2</v>
      </c>
      <c r="K37" s="19" t="s">
        <v>14</v>
      </c>
      <c r="L37" s="20" t="s">
        <v>30</v>
      </c>
      <c r="M37" s="30" t="s">
        <v>94</v>
      </c>
    </row>
    <row r="38" spans="1:13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45635.589224537034</v>
      </c>
      <c r="G38" s="36">
        <v>45635.491400462961</v>
      </c>
      <c r="H38" s="5" t="s">
        <v>29</v>
      </c>
      <c r="I38" s="7">
        <v>500</v>
      </c>
      <c r="J38" s="67">
        <v>5.18</v>
      </c>
      <c r="K38" s="19" t="s">
        <v>14</v>
      </c>
      <c r="L38" s="20" t="s">
        <v>39</v>
      </c>
      <c r="M38" s="30"/>
    </row>
    <row r="39" spans="1:13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45635.589224537034</v>
      </c>
      <c r="G39" s="36">
        <v>45635.602881944447</v>
      </c>
      <c r="H39" s="5" t="s">
        <v>29</v>
      </c>
      <c r="I39" s="7">
        <v>17</v>
      </c>
      <c r="J39" s="67">
        <v>5.1100000000000003</v>
      </c>
      <c r="K39" s="19" t="s">
        <v>14</v>
      </c>
      <c r="L39" s="20" t="s">
        <v>30</v>
      </c>
      <c r="M39" s="30" t="s">
        <v>95</v>
      </c>
    </row>
    <row r="40" spans="1:13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45635.589224537034</v>
      </c>
      <c r="G40" s="36">
        <v>45635.602881944447</v>
      </c>
      <c r="H40" s="5" t="s">
        <v>29</v>
      </c>
      <c r="I40" s="7">
        <v>47</v>
      </c>
      <c r="J40" s="67">
        <v>5.1100000000000003</v>
      </c>
      <c r="K40" s="19" t="s">
        <v>14</v>
      </c>
      <c r="L40" s="20" t="s">
        <v>30</v>
      </c>
      <c r="M40" s="30" t="s">
        <v>96</v>
      </c>
    </row>
    <row r="41" spans="1:13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45635.589224537034</v>
      </c>
      <c r="G41" s="36">
        <v>45635.602916666663</v>
      </c>
      <c r="H41" s="5" t="s">
        <v>29</v>
      </c>
      <c r="I41" s="7">
        <v>128</v>
      </c>
      <c r="J41" s="67">
        <v>5.1100000000000003</v>
      </c>
      <c r="K41" s="19" t="s">
        <v>14</v>
      </c>
      <c r="L41" s="20" t="s">
        <v>30</v>
      </c>
      <c r="M41" s="30" t="s">
        <v>97</v>
      </c>
    </row>
    <row r="42" spans="1:13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45635.589224537034</v>
      </c>
      <c r="G42" s="36">
        <v>45635.615879629629</v>
      </c>
      <c r="H42" s="5" t="s">
        <v>29</v>
      </c>
      <c r="I42" s="7">
        <v>17</v>
      </c>
      <c r="J42" s="67">
        <v>5.19</v>
      </c>
      <c r="K42" s="19" t="s">
        <v>14</v>
      </c>
      <c r="L42" s="20" t="s">
        <v>30</v>
      </c>
      <c r="M42" s="30" t="s">
        <v>98</v>
      </c>
    </row>
    <row r="43" spans="1:13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45635.589224537034</v>
      </c>
      <c r="G43" s="36">
        <v>45635.699236111112</v>
      </c>
      <c r="H43" s="5" t="s">
        <v>29</v>
      </c>
      <c r="I43" s="7">
        <v>17</v>
      </c>
      <c r="J43" s="67">
        <v>5.27</v>
      </c>
      <c r="K43" s="19" t="s">
        <v>14</v>
      </c>
      <c r="L43" s="20" t="s">
        <v>30</v>
      </c>
      <c r="M43" s="30" t="s">
        <v>99</v>
      </c>
    </row>
    <row r="44" spans="1:13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45636.589224537034</v>
      </c>
      <c r="G44" s="36">
        <v>45636.414861111109</v>
      </c>
      <c r="H44" s="5" t="s">
        <v>29</v>
      </c>
      <c r="I44" s="73">
        <v>600</v>
      </c>
      <c r="J44" s="19">
        <v>5.45</v>
      </c>
      <c r="K44" s="19" t="s">
        <v>14</v>
      </c>
      <c r="L44" s="20" t="s">
        <v>30</v>
      </c>
      <c r="M44" s="30" t="s">
        <v>100</v>
      </c>
    </row>
    <row r="45" spans="1:13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45636.589224537034</v>
      </c>
      <c r="G45" s="36">
        <v>45636.475752314815</v>
      </c>
      <c r="H45" s="5" t="s">
        <v>29</v>
      </c>
      <c r="I45" s="73">
        <v>18</v>
      </c>
      <c r="J45" s="19">
        <v>5.45</v>
      </c>
      <c r="K45" s="19" t="s">
        <v>14</v>
      </c>
      <c r="L45" s="20" t="s">
        <v>30</v>
      </c>
      <c r="M45" s="30" t="s">
        <v>101</v>
      </c>
    </row>
    <row r="46" spans="1:13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45636.589224537034</v>
      </c>
      <c r="G46" s="36">
        <v>45636.479942129627</v>
      </c>
      <c r="H46" s="5" t="s">
        <v>29</v>
      </c>
      <c r="I46" s="73">
        <v>500</v>
      </c>
      <c r="J46" s="19">
        <v>5.47</v>
      </c>
      <c r="K46" s="19" t="s">
        <v>14</v>
      </c>
      <c r="L46" s="20" t="s">
        <v>39</v>
      </c>
      <c r="M46" s="30"/>
    </row>
    <row r="47" spans="1:13" ht="15" x14ac:dyDescent="0.25">
      <c r="A47" s="1"/>
      <c r="B47" s="2" t="s">
        <v>33</v>
      </c>
      <c r="C47" s="29" t="s">
        <v>16</v>
      </c>
      <c r="D47" s="2" t="s">
        <v>27</v>
      </c>
      <c r="E47" s="2" t="s">
        <v>28</v>
      </c>
      <c r="F47" s="31">
        <v>45636.589224537034</v>
      </c>
      <c r="G47" s="36">
        <v>45636.509340277778</v>
      </c>
      <c r="H47" s="5" t="s">
        <v>29</v>
      </c>
      <c r="I47" s="73">
        <v>33</v>
      </c>
      <c r="J47" s="19">
        <v>5.45</v>
      </c>
      <c r="K47" s="19" t="s">
        <v>14</v>
      </c>
      <c r="L47" s="20" t="s">
        <v>30</v>
      </c>
      <c r="M47" s="30" t="s">
        <v>102</v>
      </c>
    </row>
    <row r="48" spans="1:13" ht="15" x14ac:dyDescent="0.25">
      <c r="A48" s="1"/>
      <c r="B48" s="2" t="s">
        <v>33</v>
      </c>
      <c r="C48" s="29" t="s">
        <v>16</v>
      </c>
      <c r="D48" s="2" t="s">
        <v>27</v>
      </c>
      <c r="E48" s="2" t="s">
        <v>28</v>
      </c>
      <c r="F48" s="31">
        <v>45636.589224537034</v>
      </c>
      <c r="G48" s="36">
        <v>45636.509340277778</v>
      </c>
      <c r="H48" s="5" t="s">
        <v>29</v>
      </c>
      <c r="I48" s="73">
        <v>549</v>
      </c>
      <c r="J48" s="19">
        <v>5.45</v>
      </c>
      <c r="K48" s="19" t="s">
        <v>14</v>
      </c>
      <c r="L48" s="20" t="s">
        <v>30</v>
      </c>
      <c r="M48" s="30" t="s">
        <v>103</v>
      </c>
    </row>
    <row r="49" spans="1:13" ht="15" x14ac:dyDescent="0.25">
      <c r="A49" s="1"/>
      <c r="B49" s="2" t="s">
        <v>33</v>
      </c>
      <c r="C49" s="29" t="s">
        <v>16</v>
      </c>
      <c r="D49" s="2" t="s">
        <v>27</v>
      </c>
      <c r="E49" s="2" t="s">
        <v>28</v>
      </c>
      <c r="F49" s="31">
        <v>45636.589224537034</v>
      </c>
      <c r="G49" s="36">
        <v>45636.600925925923</v>
      </c>
      <c r="H49" s="5" t="s">
        <v>29</v>
      </c>
      <c r="I49" s="73">
        <v>600</v>
      </c>
      <c r="J49" s="19">
        <v>5.48</v>
      </c>
      <c r="K49" s="19" t="s">
        <v>14</v>
      </c>
      <c r="L49" s="20" t="s">
        <v>30</v>
      </c>
      <c r="M49" s="30" t="s">
        <v>104</v>
      </c>
    </row>
    <row r="50" spans="1:13" ht="15" x14ac:dyDescent="0.25">
      <c r="A50" s="1"/>
      <c r="B50" s="2" t="s">
        <v>33</v>
      </c>
      <c r="C50" s="29" t="s">
        <v>16</v>
      </c>
      <c r="D50" s="2" t="s">
        <v>27</v>
      </c>
      <c r="E50" s="2" t="s">
        <v>28</v>
      </c>
      <c r="F50" s="31">
        <v>45636.589224537034</v>
      </c>
      <c r="G50" s="36">
        <v>45636.694074074076</v>
      </c>
      <c r="H50" s="5" t="s">
        <v>29</v>
      </c>
      <c r="I50" s="73">
        <v>650</v>
      </c>
      <c r="J50" s="19">
        <v>5.47</v>
      </c>
      <c r="K50" s="19" t="s">
        <v>14</v>
      </c>
      <c r="L50" s="20" t="s">
        <v>39</v>
      </c>
      <c r="M50" s="30"/>
    </row>
    <row r="51" spans="1:13" ht="15" x14ac:dyDescent="0.25">
      <c r="A51" s="1"/>
      <c r="B51" s="2" t="s">
        <v>33</v>
      </c>
      <c r="C51" s="29" t="s">
        <v>16</v>
      </c>
      <c r="D51" s="2" t="s">
        <v>27</v>
      </c>
      <c r="E51" s="2" t="s">
        <v>28</v>
      </c>
      <c r="F51" s="31">
        <v>45636.589224537034</v>
      </c>
      <c r="G51" s="36">
        <v>45636.715775462966</v>
      </c>
      <c r="H51" s="5" t="s">
        <v>29</v>
      </c>
      <c r="I51" s="73">
        <v>98</v>
      </c>
      <c r="J51" s="19">
        <v>5.45</v>
      </c>
      <c r="K51" s="19" t="s">
        <v>14</v>
      </c>
      <c r="L51" s="20" t="s">
        <v>30</v>
      </c>
      <c r="M51" s="30" t="s">
        <v>105</v>
      </c>
    </row>
    <row r="52" spans="1:13" ht="15" x14ac:dyDescent="0.25">
      <c r="A52" s="1"/>
      <c r="B52" s="2"/>
      <c r="C52" s="29"/>
      <c r="D52" s="2"/>
      <c r="E52" s="2"/>
      <c r="F52" s="31"/>
      <c r="G52" s="36"/>
      <c r="H52" s="5"/>
      <c r="I52" s="4"/>
      <c r="J52" s="19"/>
      <c r="K52" s="19"/>
      <c r="L52" s="20"/>
    </row>
    <row r="53" spans="1:13" ht="15" x14ac:dyDescent="0.25">
      <c r="A53" s="1"/>
      <c r="B53" s="2"/>
      <c r="C53" s="29"/>
      <c r="D53" s="2"/>
      <c r="E53" s="2"/>
      <c r="F53" s="31"/>
      <c r="G53" s="36"/>
      <c r="H53" s="5"/>
      <c r="I53" s="4"/>
      <c r="J53" s="19"/>
      <c r="K53" s="19"/>
      <c r="L53" s="20"/>
    </row>
    <row r="54" spans="1:13" ht="15" x14ac:dyDescent="0.25">
      <c r="A54" s="1"/>
      <c r="B54" s="2"/>
      <c r="C54" s="18"/>
      <c r="D54" s="2"/>
      <c r="E54" s="2"/>
      <c r="F54" s="31"/>
      <c r="G54" s="36"/>
      <c r="H54" s="5"/>
      <c r="I54" s="4"/>
      <c r="J54" s="19"/>
      <c r="K54" s="19"/>
      <c r="L54" s="20"/>
    </row>
    <row r="55" spans="1:13" ht="15" x14ac:dyDescent="0.25">
      <c r="A55" s="1"/>
      <c r="B55" s="2"/>
      <c r="C55" s="18"/>
      <c r="D55" s="2"/>
      <c r="E55" s="2"/>
      <c r="F55" s="31"/>
      <c r="G55" s="36"/>
      <c r="H55" s="5"/>
      <c r="I55" s="4"/>
      <c r="J55" s="19"/>
      <c r="K55" s="19"/>
      <c r="L55" s="20"/>
    </row>
    <row r="56" spans="1:13" ht="15" x14ac:dyDescent="0.25">
      <c r="A56" s="1"/>
      <c r="B56" s="2"/>
      <c r="C56" s="18"/>
      <c r="D56" s="2"/>
      <c r="E56" s="2"/>
      <c r="F56" s="31"/>
      <c r="G56" s="36"/>
      <c r="H56" s="5"/>
      <c r="I56" s="4"/>
      <c r="J56" s="19"/>
      <c r="K56" s="19"/>
      <c r="L56" s="20"/>
    </row>
    <row r="57" spans="1:13" ht="15" x14ac:dyDescent="0.25">
      <c r="A57" s="1"/>
      <c r="B57" s="2"/>
      <c r="C57" s="18"/>
      <c r="D57" s="2"/>
      <c r="E57" s="2"/>
      <c r="F57" s="31"/>
      <c r="G57" s="36"/>
      <c r="H57" s="5"/>
      <c r="I57" s="4"/>
      <c r="J57" s="19"/>
      <c r="K57" s="19"/>
      <c r="L57" s="20"/>
    </row>
    <row r="58" spans="1:13" ht="15" x14ac:dyDescent="0.25">
      <c r="A58" s="1"/>
      <c r="B58" s="2"/>
      <c r="C58" s="18"/>
      <c r="D58" s="2"/>
      <c r="E58" s="2"/>
      <c r="F58" s="31"/>
      <c r="G58" s="36"/>
      <c r="H58" s="5"/>
      <c r="I58" s="4"/>
      <c r="J58" s="19"/>
      <c r="K58" s="19"/>
      <c r="L58" s="20"/>
    </row>
    <row r="59" spans="1:13" ht="15" x14ac:dyDescent="0.25">
      <c r="A59" s="1"/>
      <c r="B59" s="2"/>
      <c r="C59" s="18"/>
      <c r="D59" s="2"/>
      <c r="E59" s="2"/>
      <c r="F59" s="31"/>
      <c r="G59" s="36"/>
      <c r="H59" s="5"/>
      <c r="I59" s="4"/>
      <c r="J59" s="19"/>
      <c r="K59" s="19"/>
      <c r="L59" s="20"/>
    </row>
    <row r="60" spans="1:13" ht="15" x14ac:dyDescent="0.25">
      <c r="A60" s="1"/>
      <c r="B60" s="2"/>
      <c r="C60" s="18"/>
      <c r="D60" s="2"/>
      <c r="E60" s="2"/>
      <c r="F60" s="31"/>
      <c r="G60" s="36"/>
      <c r="H60" s="5"/>
      <c r="I60" s="4"/>
      <c r="J60" s="19"/>
      <c r="K60" s="19"/>
      <c r="L60" s="20"/>
    </row>
    <row r="61" spans="1:13" ht="15" x14ac:dyDescent="0.25">
      <c r="A61" s="1"/>
      <c r="B61" s="2"/>
      <c r="C61" s="18"/>
      <c r="D61" s="2"/>
      <c r="E61" s="2"/>
      <c r="F61" s="31"/>
      <c r="G61" s="36"/>
      <c r="H61" s="5"/>
      <c r="I61" s="4"/>
      <c r="J61" s="19"/>
      <c r="K61" s="19"/>
      <c r="L61" s="20"/>
    </row>
    <row r="62" spans="1:13" ht="15" x14ac:dyDescent="0.25">
      <c r="A62" s="1"/>
      <c r="B62" s="2"/>
      <c r="C62" s="18"/>
      <c r="D62" s="2"/>
      <c r="E62" s="2"/>
      <c r="F62" s="31"/>
      <c r="G62" s="36"/>
      <c r="H62" s="5"/>
      <c r="I62" s="4"/>
      <c r="J62" s="19"/>
      <c r="K62" s="19"/>
      <c r="L62" s="20"/>
    </row>
    <row r="63" spans="1:13" ht="15" x14ac:dyDescent="0.25">
      <c r="A63" s="1"/>
      <c r="B63" s="2"/>
      <c r="C63" s="18"/>
      <c r="D63" s="2"/>
      <c r="E63" s="2"/>
      <c r="F63" s="31"/>
      <c r="G63" s="36"/>
      <c r="H63" s="5"/>
      <c r="I63" s="4"/>
      <c r="J63" s="19"/>
      <c r="K63" s="19"/>
      <c r="L63" s="20"/>
    </row>
    <row r="64" spans="1:13" ht="15" x14ac:dyDescent="0.25">
      <c r="A64" s="1"/>
      <c r="B64" s="2"/>
      <c r="C64" s="18"/>
      <c r="D64" s="2"/>
      <c r="E64" s="2"/>
      <c r="F64" s="31"/>
      <c r="G64" s="36"/>
      <c r="H64" s="5"/>
      <c r="I64" s="4"/>
      <c r="J64" s="19"/>
      <c r="K64" s="19"/>
      <c r="L64" s="20"/>
    </row>
    <row r="65" spans="1:12" ht="15" x14ac:dyDescent="0.25">
      <c r="A65" s="1"/>
      <c r="B65" s="2"/>
      <c r="C65" s="18"/>
      <c r="D65" s="2"/>
      <c r="E65" s="2"/>
      <c r="F65" s="31"/>
      <c r="G65" s="36"/>
      <c r="H65" s="5"/>
      <c r="I65" s="4"/>
      <c r="J65" s="19"/>
      <c r="K65" s="19"/>
      <c r="L65" s="20"/>
    </row>
    <row r="66" spans="1:12" ht="15" x14ac:dyDescent="0.25">
      <c r="A66" s="1"/>
      <c r="B66" s="2"/>
      <c r="C66" s="18"/>
      <c r="D66" s="2"/>
      <c r="E66" s="2"/>
      <c r="F66" s="31"/>
      <c r="G66" s="36"/>
      <c r="H66" s="5"/>
      <c r="I66" s="4"/>
      <c r="J66" s="19"/>
      <c r="K66" s="19"/>
      <c r="L66" s="20"/>
    </row>
    <row r="67" spans="1:12" ht="15" x14ac:dyDescent="0.25">
      <c r="A67" s="1"/>
      <c r="B67" s="2"/>
      <c r="C67" s="18"/>
      <c r="D67" s="2"/>
      <c r="E67" s="2"/>
      <c r="F67" s="31"/>
      <c r="G67" s="36"/>
      <c r="H67" s="5"/>
      <c r="I67" s="4"/>
      <c r="J67" s="19"/>
      <c r="K67" s="19"/>
      <c r="L67" s="20"/>
    </row>
    <row r="68" spans="1:12" ht="15" x14ac:dyDescent="0.25">
      <c r="A68" s="1"/>
      <c r="B68" s="2"/>
      <c r="C68" s="18"/>
      <c r="D68" s="2"/>
      <c r="E68" s="2"/>
      <c r="F68" s="31"/>
      <c r="G68" s="36"/>
      <c r="H68" s="5"/>
      <c r="I68" s="4"/>
      <c r="J68" s="19"/>
      <c r="K68" s="19"/>
      <c r="L68" s="20"/>
    </row>
    <row r="69" spans="1:12" ht="15" x14ac:dyDescent="0.25">
      <c r="A69" s="1"/>
      <c r="B69" s="2"/>
      <c r="C69" s="18"/>
      <c r="D69" s="2"/>
      <c r="E69" s="2"/>
      <c r="F69" s="31"/>
      <c r="G69" s="36"/>
      <c r="H69" s="5"/>
      <c r="I69" s="4"/>
      <c r="J69" s="19"/>
      <c r="K69" s="19"/>
      <c r="L69" s="20"/>
    </row>
    <row r="70" spans="1:12" ht="15" x14ac:dyDescent="0.25">
      <c r="A70" s="1"/>
      <c r="B70" s="2"/>
      <c r="C70" s="18"/>
      <c r="D70" s="2"/>
      <c r="E70" s="2"/>
      <c r="F70" s="31"/>
      <c r="G70" s="36"/>
      <c r="H70" s="5"/>
      <c r="I70" s="4"/>
      <c r="J70" s="19"/>
      <c r="K70" s="19"/>
      <c r="L70" s="20"/>
    </row>
    <row r="71" spans="1:12" ht="15" x14ac:dyDescent="0.25">
      <c r="A71" s="1"/>
      <c r="B71" s="2"/>
      <c r="C71" s="18"/>
      <c r="D71" s="2"/>
      <c r="E71" s="2"/>
      <c r="F71" s="31"/>
      <c r="G71" s="37"/>
      <c r="H71" s="4"/>
      <c r="I71" s="4"/>
      <c r="J71" s="19"/>
      <c r="K71" s="19"/>
      <c r="L71" s="20"/>
    </row>
    <row r="72" spans="1:12" ht="15" x14ac:dyDescent="0.25">
      <c r="A72" s="1"/>
      <c r="B72" s="2"/>
      <c r="C72" s="18"/>
      <c r="D72" s="2"/>
      <c r="E72" s="2"/>
      <c r="F72" s="31"/>
      <c r="G72" s="36"/>
      <c r="H72" s="5"/>
      <c r="I72" s="4"/>
      <c r="J72" s="19"/>
      <c r="K72" s="19"/>
      <c r="L72" s="20"/>
    </row>
    <row r="73" spans="1:12" ht="15" x14ac:dyDescent="0.25">
      <c r="A73" s="1"/>
      <c r="B73" s="2"/>
      <c r="C73" s="18"/>
      <c r="D73" s="2"/>
      <c r="E73" s="2"/>
      <c r="F73" s="31"/>
      <c r="G73" s="36"/>
      <c r="H73" s="5"/>
      <c r="I73" s="4"/>
      <c r="J73" s="19"/>
      <c r="K73" s="19"/>
      <c r="L73" s="20"/>
    </row>
    <row r="74" spans="1:12" ht="15" x14ac:dyDescent="0.25">
      <c r="A74" s="1"/>
      <c r="B74" s="2"/>
      <c r="C74" s="18"/>
      <c r="D74" s="2"/>
      <c r="E74" s="2"/>
      <c r="F74" s="31"/>
      <c r="G74" s="36"/>
      <c r="H74" s="5"/>
      <c r="I74" s="4"/>
      <c r="J74" s="19"/>
      <c r="K74" s="19"/>
      <c r="L74" s="20"/>
    </row>
    <row r="75" spans="1:12" ht="15" x14ac:dyDescent="0.25">
      <c r="A75" s="1"/>
      <c r="B75" s="2"/>
      <c r="C75" s="18"/>
      <c r="D75" s="2"/>
      <c r="E75" s="2"/>
      <c r="F75" s="31"/>
      <c r="G75" s="36"/>
      <c r="H75" s="5"/>
      <c r="I75" s="4"/>
      <c r="J75" s="19"/>
      <c r="K75" s="19"/>
      <c r="L75" s="20"/>
    </row>
    <row r="76" spans="1:12" ht="15" x14ac:dyDescent="0.25">
      <c r="A76" s="1"/>
      <c r="B76" s="2"/>
      <c r="C76" s="18"/>
      <c r="D76" s="2"/>
      <c r="E76" s="2"/>
      <c r="F76" s="31"/>
      <c r="G76" s="36"/>
      <c r="H76" s="5"/>
      <c r="I76" s="4"/>
      <c r="J76" s="19"/>
      <c r="K76" s="19"/>
      <c r="L76" s="20"/>
    </row>
    <row r="77" spans="1:12" ht="15" x14ac:dyDescent="0.25">
      <c r="A77" s="1"/>
      <c r="B77" s="2"/>
      <c r="C77" s="18"/>
      <c r="D77" s="2"/>
      <c r="E77" s="2"/>
      <c r="F77" s="31"/>
      <c r="G77" s="36"/>
      <c r="H77" s="5"/>
      <c r="I77" s="4"/>
      <c r="J77" s="19"/>
      <c r="K77" s="19"/>
      <c r="L77" s="20"/>
    </row>
    <row r="78" spans="1:12" ht="15" x14ac:dyDescent="0.25">
      <c r="A78" s="1"/>
      <c r="B78" s="2"/>
      <c r="C78" s="18"/>
      <c r="D78" s="2"/>
      <c r="E78" s="2"/>
      <c r="F78" s="31"/>
      <c r="G78" s="36"/>
      <c r="H78" s="5"/>
      <c r="I78" s="4"/>
      <c r="J78" s="19"/>
      <c r="K78" s="19"/>
      <c r="L78" s="20"/>
    </row>
    <row r="79" spans="1:12" ht="15" x14ac:dyDescent="0.25">
      <c r="A79" s="1"/>
      <c r="B79" s="2"/>
      <c r="C79" s="18"/>
      <c r="D79" s="2"/>
      <c r="E79" s="2"/>
      <c r="F79" s="31"/>
      <c r="G79" s="36"/>
      <c r="H79" s="5"/>
      <c r="I79" s="4"/>
      <c r="J79" s="19"/>
      <c r="K79" s="19"/>
      <c r="L79" s="20"/>
    </row>
    <row r="80" spans="1:12" ht="15" x14ac:dyDescent="0.25">
      <c r="A80" s="1"/>
      <c r="B80" s="2"/>
      <c r="C80" s="18"/>
      <c r="D80" s="2"/>
      <c r="E80" s="2"/>
      <c r="F80" s="31"/>
      <c r="G80" s="37"/>
      <c r="H80" s="4"/>
      <c r="I80" s="4"/>
      <c r="J80" s="19"/>
      <c r="K80" s="19"/>
      <c r="L80" s="20"/>
    </row>
    <row r="81" spans="1:12" ht="15" x14ac:dyDescent="0.25">
      <c r="A81" s="1"/>
      <c r="B81" s="2"/>
      <c r="C81" s="18"/>
      <c r="D81" s="2"/>
      <c r="E81" s="2"/>
      <c r="F81" s="31"/>
      <c r="G81" s="36"/>
      <c r="H81" s="5"/>
      <c r="I81" s="4"/>
      <c r="J81" s="19"/>
      <c r="K81" s="19"/>
      <c r="L81" s="20"/>
    </row>
    <row r="82" spans="1:12" ht="15" x14ac:dyDescent="0.25">
      <c r="A82" s="1"/>
      <c r="B82" s="2"/>
      <c r="C82" s="18"/>
      <c r="D82" s="2"/>
      <c r="E82" s="2"/>
      <c r="F82" s="31"/>
      <c r="G82" s="36"/>
      <c r="H82" s="5"/>
      <c r="I82" s="4"/>
      <c r="J82" s="19"/>
      <c r="K82" s="19"/>
      <c r="L82" s="20"/>
    </row>
    <row r="83" spans="1:12" ht="15" x14ac:dyDescent="0.25">
      <c r="A83" s="1"/>
      <c r="B83" s="2"/>
      <c r="C83" s="18"/>
      <c r="D83" s="2"/>
      <c r="E83" s="2"/>
      <c r="F83" s="31"/>
      <c r="G83" s="36"/>
      <c r="H83" s="5"/>
      <c r="I83" s="4"/>
      <c r="J83" s="19"/>
      <c r="K83" s="19"/>
      <c r="L83" s="20"/>
    </row>
    <row r="84" spans="1:12" ht="15" x14ac:dyDescent="0.25">
      <c r="A84" s="1"/>
      <c r="B84" s="2"/>
      <c r="C84" s="18"/>
      <c r="D84" s="2"/>
      <c r="E84" s="2"/>
      <c r="F84" s="31"/>
      <c r="G84" s="36"/>
      <c r="H84" s="5"/>
      <c r="I84" s="4"/>
      <c r="J84" s="19"/>
      <c r="K84" s="19"/>
      <c r="L84" s="20"/>
    </row>
    <row r="85" spans="1:12" ht="15" x14ac:dyDescent="0.25">
      <c r="A85" s="1"/>
      <c r="B85" s="2"/>
      <c r="C85" s="18"/>
      <c r="D85" s="2"/>
      <c r="E85" s="2"/>
      <c r="F85" s="31"/>
      <c r="G85" s="36"/>
      <c r="H85" s="5"/>
      <c r="I85" s="4"/>
      <c r="J85" s="19"/>
      <c r="K85" s="19"/>
      <c r="L85" s="20"/>
    </row>
    <row r="86" spans="1:12" ht="15" x14ac:dyDescent="0.25">
      <c r="A86" s="1"/>
      <c r="B86" s="2"/>
      <c r="C86" s="18"/>
      <c r="D86" s="2"/>
      <c r="E86" s="2"/>
      <c r="F86" s="31"/>
      <c r="G86" s="36"/>
      <c r="H86" s="5"/>
      <c r="I86" s="4"/>
      <c r="J86" s="19"/>
      <c r="K86" s="19"/>
      <c r="L86" s="20"/>
    </row>
    <row r="87" spans="1:12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2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2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2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2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2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2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2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2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2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C181B-78B6-4E12-AA11-146F757C889D}">
  <dimension ref="A1:M1159"/>
  <sheetViews>
    <sheetView zoomScaleNormal="100" workbookViewId="0"/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45623.722222222219</v>
      </c>
      <c r="G12" s="36">
        <v>45623.38721064815</v>
      </c>
      <c r="H12" s="5" t="s">
        <v>29</v>
      </c>
      <c r="I12" s="7">
        <v>500</v>
      </c>
      <c r="J12" s="67">
        <v>4.8</v>
      </c>
      <c r="K12" s="19" t="s">
        <v>14</v>
      </c>
      <c r="L12" s="20" t="s">
        <v>30</v>
      </c>
      <c r="M12" s="30" t="s">
        <v>68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45623.722222222219</v>
      </c>
      <c r="G13" s="36">
        <v>45623.480115740742</v>
      </c>
      <c r="H13" s="5" t="s">
        <v>29</v>
      </c>
      <c r="I13" s="7">
        <v>600</v>
      </c>
      <c r="J13" s="67">
        <v>4.8</v>
      </c>
      <c r="K13" s="19" t="s">
        <v>14</v>
      </c>
      <c r="L13" s="20" t="s">
        <v>30</v>
      </c>
      <c r="M13" s="6" t="s">
        <v>69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45623.722222222219</v>
      </c>
      <c r="G14" s="36">
        <v>45623.558067129627</v>
      </c>
      <c r="H14" s="5" t="s">
        <v>29</v>
      </c>
      <c r="I14" s="7">
        <v>550</v>
      </c>
      <c r="J14" s="67">
        <v>4.8099999999999996</v>
      </c>
      <c r="K14" s="19" t="s">
        <v>14</v>
      </c>
      <c r="L14" s="20" t="s">
        <v>39</v>
      </c>
      <c r="M14" s="30"/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45623.722222222219</v>
      </c>
      <c r="G15" s="36">
        <v>45623.630543981482</v>
      </c>
      <c r="H15" s="5" t="s">
        <v>29</v>
      </c>
      <c r="I15" s="7">
        <v>500</v>
      </c>
      <c r="J15" s="67">
        <v>4.7699999999999996</v>
      </c>
      <c r="K15" s="19" t="s">
        <v>14</v>
      </c>
      <c r="L15" s="20" t="s">
        <v>30</v>
      </c>
      <c r="M15" s="30" t="s">
        <v>70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45623.722222222219</v>
      </c>
      <c r="G16" s="36">
        <v>45623.646643518521</v>
      </c>
      <c r="H16" s="5" t="s">
        <v>29</v>
      </c>
      <c r="I16" s="7">
        <v>600</v>
      </c>
      <c r="J16" s="67">
        <v>4.8099999999999996</v>
      </c>
      <c r="K16" s="19" t="s">
        <v>14</v>
      </c>
      <c r="L16" s="20" t="s">
        <v>39</v>
      </c>
      <c r="M16" s="30"/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45623.722222222219</v>
      </c>
      <c r="G17" s="36">
        <v>45623.68959490741</v>
      </c>
      <c r="H17" s="5" t="s">
        <v>29</v>
      </c>
      <c r="I17" s="7">
        <v>98</v>
      </c>
      <c r="J17" s="67">
        <v>4.7850000000000001</v>
      </c>
      <c r="K17" s="19" t="s">
        <v>14</v>
      </c>
      <c r="L17" s="20" t="s">
        <v>30</v>
      </c>
      <c r="M17" s="30" t="s">
        <v>71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45624.442037037035</v>
      </c>
      <c r="G18" s="36">
        <v>45624.442037037035</v>
      </c>
      <c r="H18" s="5" t="s">
        <v>29</v>
      </c>
      <c r="I18" s="7">
        <v>500</v>
      </c>
      <c r="J18" s="67">
        <v>4.8</v>
      </c>
      <c r="K18" s="19" t="s">
        <v>14</v>
      </c>
      <c r="L18" s="20" t="s">
        <v>30</v>
      </c>
      <c r="M18" s="30" t="s">
        <v>72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45624.568981481483</v>
      </c>
      <c r="G19" s="36">
        <v>45624.568981481483</v>
      </c>
      <c r="H19" s="5" t="s">
        <v>29</v>
      </c>
      <c r="I19" s="7">
        <v>500</v>
      </c>
      <c r="J19" s="67">
        <v>4.8</v>
      </c>
      <c r="K19" s="19" t="s">
        <v>14</v>
      </c>
      <c r="L19" s="20" t="s">
        <v>30</v>
      </c>
      <c r="M19" s="30" t="s">
        <v>73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45624.646134259259</v>
      </c>
      <c r="G20" s="36">
        <v>45624.646134259259</v>
      </c>
      <c r="H20" s="5" t="s">
        <v>29</v>
      </c>
      <c r="I20" s="7">
        <v>500</v>
      </c>
      <c r="J20" s="67">
        <v>4.8</v>
      </c>
      <c r="K20" s="19" t="s">
        <v>14</v>
      </c>
      <c r="L20" s="20" t="s">
        <v>30</v>
      </c>
      <c r="M20" s="30" t="s">
        <v>74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45624.647465277776</v>
      </c>
      <c r="G21" s="36">
        <v>45624.647465277776</v>
      </c>
      <c r="H21" s="5" t="s">
        <v>29</v>
      </c>
      <c r="I21" s="7">
        <v>400</v>
      </c>
      <c r="J21" s="67">
        <v>4.79</v>
      </c>
      <c r="K21" s="19" t="s">
        <v>14</v>
      </c>
      <c r="L21" s="20" t="s">
        <v>39</v>
      </c>
      <c r="M21" s="30"/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45624.700219907405</v>
      </c>
      <c r="G22" s="36">
        <v>45624.700219907405</v>
      </c>
      <c r="H22" s="5" t="s">
        <v>29</v>
      </c>
      <c r="I22" s="7">
        <v>500</v>
      </c>
      <c r="J22" s="67">
        <v>4.8</v>
      </c>
      <c r="K22" s="19" t="s">
        <v>14</v>
      </c>
      <c r="L22" s="20" t="s">
        <v>30</v>
      </c>
      <c r="M22" s="30" t="s">
        <v>75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45625.383888888886</v>
      </c>
      <c r="G23" s="36">
        <v>45625.383888888886</v>
      </c>
      <c r="H23" s="5" t="s">
        <v>29</v>
      </c>
      <c r="I23" s="7">
        <v>500</v>
      </c>
      <c r="J23" s="67">
        <v>4.8</v>
      </c>
      <c r="K23" s="19" t="s">
        <v>14</v>
      </c>
      <c r="L23" s="20" t="s">
        <v>30</v>
      </c>
      <c r="M23" s="30" t="s">
        <v>76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45625.481203703705</v>
      </c>
      <c r="G24" s="36">
        <v>45625.481203703705</v>
      </c>
      <c r="H24" s="5" t="s">
        <v>29</v>
      </c>
      <c r="I24" s="7">
        <v>600</v>
      </c>
      <c r="J24" s="67">
        <v>4.8</v>
      </c>
      <c r="K24" s="19" t="s">
        <v>14</v>
      </c>
      <c r="L24" s="20" t="s">
        <v>30</v>
      </c>
      <c r="M24" s="30" t="s">
        <v>77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45625.481898148151</v>
      </c>
      <c r="G25" s="36">
        <v>45625.481898148151</v>
      </c>
      <c r="H25" s="5" t="s">
        <v>29</v>
      </c>
      <c r="I25" s="7">
        <v>450</v>
      </c>
      <c r="J25" s="67">
        <v>4.8</v>
      </c>
      <c r="K25" s="19" t="s">
        <v>14</v>
      </c>
      <c r="L25" s="20" t="s">
        <v>39</v>
      </c>
      <c r="M25" s="30"/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45625.598622685182</v>
      </c>
      <c r="G26" s="36">
        <v>45625.598622685182</v>
      </c>
      <c r="H26" s="5" t="s">
        <v>29</v>
      </c>
      <c r="I26" s="7">
        <v>500</v>
      </c>
      <c r="J26" s="67">
        <v>4.8</v>
      </c>
      <c r="K26" s="19" t="s">
        <v>14</v>
      </c>
      <c r="L26" s="20" t="s">
        <v>30</v>
      </c>
      <c r="M26" s="30" t="s">
        <v>78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45625.656956018516</v>
      </c>
      <c r="G27" s="36">
        <v>45625.656956018516</v>
      </c>
      <c r="H27" s="5" t="s">
        <v>29</v>
      </c>
      <c r="I27" s="7">
        <v>500</v>
      </c>
      <c r="J27" s="67">
        <v>4.78</v>
      </c>
      <c r="K27" s="19" t="s">
        <v>14</v>
      </c>
      <c r="L27" s="20" t="s">
        <v>39</v>
      </c>
      <c r="M27" s="30"/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45625.721886574072</v>
      </c>
      <c r="G28" s="36">
        <v>45625.721886574072</v>
      </c>
      <c r="H28" s="5" t="s">
        <v>29</v>
      </c>
      <c r="I28" s="7">
        <v>500</v>
      </c>
      <c r="J28" s="67">
        <v>4.8</v>
      </c>
      <c r="K28" s="19" t="s">
        <v>14</v>
      </c>
      <c r="L28" s="20" t="s">
        <v>30</v>
      </c>
      <c r="M28" s="30" t="s">
        <v>79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45628.412824074076</v>
      </c>
      <c r="G29" s="36">
        <v>45628.412824074076</v>
      </c>
      <c r="H29" s="5" t="s">
        <v>29</v>
      </c>
      <c r="I29" s="7">
        <v>500</v>
      </c>
      <c r="J29" s="67">
        <v>4.8</v>
      </c>
      <c r="K29" s="19" t="s">
        <v>14</v>
      </c>
      <c r="L29" s="20" t="s">
        <v>30</v>
      </c>
      <c r="M29" s="30" t="s">
        <v>80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45628.486307870371</v>
      </c>
      <c r="G30" s="36">
        <v>45628.486307870371</v>
      </c>
      <c r="H30" s="5" t="s">
        <v>29</v>
      </c>
      <c r="I30" s="7">
        <v>500</v>
      </c>
      <c r="J30" s="67">
        <v>4.87</v>
      </c>
      <c r="K30" s="19" t="s">
        <v>14</v>
      </c>
      <c r="L30" s="20" t="s">
        <v>39</v>
      </c>
      <c r="M30" s="30"/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45628.589224537034</v>
      </c>
      <c r="G31" s="36">
        <v>45628.589224537034</v>
      </c>
      <c r="H31" s="5" t="s">
        <v>29</v>
      </c>
      <c r="I31" s="7">
        <v>400</v>
      </c>
      <c r="J31" s="67">
        <v>5</v>
      </c>
      <c r="K31" s="19" t="s">
        <v>14</v>
      </c>
      <c r="L31" s="20" t="s">
        <v>39</v>
      </c>
      <c r="M31" s="30"/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45629.589224537034</v>
      </c>
      <c r="G32" s="36">
        <v>45629.598877314813</v>
      </c>
      <c r="H32" s="5" t="s">
        <v>29</v>
      </c>
      <c r="I32" s="7">
        <v>500</v>
      </c>
      <c r="J32" s="67">
        <v>5.18</v>
      </c>
      <c r="K32" s="19" t="s">
        <v>14</v>
      </c>
      <c r="L32" s="20" t="s">
        <v>39</v>
      </c>
      <c r="M32" s="30"/>
    </row>
    <row r="33" spans="1:13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45629.589224537034</v>
      </c>
      <c r="G33" s="36">
        <v>45629.673842592594</v>
      </c>
      <c r="H33" s="5" t="s">
        <v>29</v>
      </c>
      <c r="I33" s="7">
        <v>650</v>
      </c>
      <c r="J33" s="67">
        <v>5.2</v>
      </c>
      <c r="K33" s="19" t="s">
        <v>14</v>
      </c>
      <c r="L33" s="20" t="s">
        <v>30</v>
      </c>
      <c r="M33" s="30" t="s">
        <v>82</v>
      </c>
    </row>
    <row r="34" spans="1:13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45629.589224537034</v>
      </c>
      <c r="G34" s="36">
        <v>45629.673958333333</v>
      </c>
      <c r="H34" s="5" t="s">
        <v>29</v>
      </c>
      <c r="I34" s="7">
        <v>500</v>
      </c>
      <c r="J34" s="67">
        <v>5.2</v>
      </c>
      <c r="K34" s="19" t="s">
        <v>14</v>
      </c>
      <c r="L34" s="20" t="s">
        <v>30</v>
      </c>
      <c r="M34" s="30" t="s">
        <v>81</v>
      </c>
    </row>
    <row r="35" spans="1:13" ht="15" x14ac:dyDescent="0.25">
      <c r="A35" s="1"/>
      <c r="B35" s="2"/>
      <c r="C35" s="29"/>
      <c r="D35" s="2"/>
      <c r="E35" s="2"/>
      <c r="F35" s="31"/>
      <c r="G35" s="36"/>
      <c r="H35" s="5"/>
      <c r="I35" s="7"/>
      <c r="J35" s="67"/>
      <c r="K35" s="19"/>
      <c r="L35" s="20"/>
      <c r="M35" s="30"/>
    </row>
    <row r="36" spans="1:13" ht="15" x14ac:dyDescent="0.25">
      <c r="A36" s="1"/>
      <c r="B36" s="2"/>
      <c r="C36" s="29"/>
      <c r="D36" s="2"/>
      <c r="E36" s="2"/>
      <c r="F36" s="31"/>
      <c r="G36" s="36"/>
      <c r="H36" s="5"/>
      <c r="I36" s="7"/>
      <c r="J36" s="67"/>
      <c r="K36" s="19"/>
      <c r="L36" s="20"/>
      <c r="M36" s="30"/>
    </row>
    <row r="37" spans="1:13" ht="15" x14ac:dyDescent="0.25">
      <c r="A37" s="1"/>
      <c r="B37" s="2"/>
      <c r="C37" s="29"/>
      <c r="D37" s="2"/>
      <c r="E37" s="2"/>
      <c r="F37" s="31"/>
      <c r="G37" s="36"/>
      <c r="H37" s="5"/>
      <c r="I37" s="7"/>
      <c r="J37" s="67"/>
      <c r="K37" s="19"/>
      <c r="L37" s="20"/>
      <c r="M37" s="30"/>
    </row>
    <row r="38" spans="1:13" ht="15" x14ac:dyDescent="0.25">
      <c r="A38" s="1"/>
      <c r="B38" s="2"/>
      <c r="C38" s="29"/>
      <c r="D38" s="2"/>
      <c r="E38" s="2"/>
      <c r="F38" s="31"/>
      <c r="G38" s="36"/>
      <c r="H38" s="5"/>
      <c r="I38" s="7"/>
      <c r="J38" s="67"/>
      <c r="K38" s="19"/>
      <c r="L38" s="20"/>
      <c r="M38" s="30"/>
    </row>
    <row r="39" spans="1:13" ht="15" x14ac:dyDescent="0.25">
      <c r="A39" s="1"/>
      <c r="B39" s="2"/>
      <c r="C39" s="29"/>
      <c r="D39" s="2"/>
      <c r="E39" s="2"/>
      <c r="F39" s="31"/>
      <c r="G39" s="36"/>
      <c r="H39" s="5"/>
      <c r="I39" s="7"/>
      <c r="J39" s="67"/>
      <c r="K39" s="19"/>
      <c r="L39" s="20"/>
      <c r="M39" s="30"/>
    </row>
    <row r="40" spans="1:13" ht="15" x14ac:dyDescent="0.25">
      <c r="A40" s="1"/>
      <c r="B40" s="2"/>
      <c r="C40" s="29"/>
      <c r="D40" s="2"/>
      <c r="E40" s="2"/>
      <c r="F40" s="31"/>
      <c r="G40" s="36"/>
      <c r="H40" s="5"/>
      <c r="I40" s="7"/>
      <c r="J40" s="67"/>
      <c r="K40" s="19"/>
      <c r="L40" s="20"/>
      <c r="M40" s="30"/>
    </row>
    <row r="41" spans="1:13" ht="15" x14ac:dyDescent="0.25">
      <c r="A41" s="1"/>
      <c r="B41" s="2"/>
      <c r="C41" s="29"/>
      <c r="D41" s="2"/>
      <c r="E41" s="2"/>
      <c r="F41" s="31"/>
      <c r="G41" s="36"/>
      <c r="H41" s="5"/>
      <c r="I41" s="7"/>
      <c r="J41" s="67"/>
      <c r="K41" s="19"/>
      <c r="L41" s="20"/>
      <c r="M41" s="30"/>
    </row>
    <row r="42" spans="1:13" ht="15" x14ac:dyDescent="0.25">
      <c r="A42" s="1"/>
      <c r="B42" s="2"/>
      <c r="C42" s="29"/>
      <c r="D42" s="2"/>
      <c r="E42" s="2"/>
      <c r="F42" s="31"/>
      <c r="G42" s="36"/>
      <c r="H42" s="5"/>
      <c r="I42" s="7"/>
      <c r="J42" s="67"/>
      <c r="K42" s="19"/>
      <c r="L42" s="20"/>
      <c r="M42" s="30"/>
    </row>
    <row r="43" spans="1:13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3" ht="15" x14ac:dyDescent="0.25">
      <c r="A44" s="1"/>
      <c r="B44" s="2"/>
      <c r="C44" s="29"/>
      <c r="D44" s="2"/>
      <c r="E44" s="2"/>
      <c r="F44" s="31"/>
      <c r="G44" s="36"/>
      <c r="H44" s="5"/>
      <c r="I44" s="4"/>
      <c r="J44" s="19"/>
      <c r="K44" s="19"/>
      <c r="L44" s="20"/>
      <c r="M44" s="30"/>
    </row>
    <row r="45" spans="1:13" ht="15" x14ac:dyDescent="0.25">
      <c r="A45" s="1"/>
      <c r="B45" s="2"/>
      <c r="C45" s="29"/>
      <c r="D45" s="2"/>
      <c r="E45" s="2"/>
      <c r="F45" s="31"/>
      <c r="G45" s="36"/>
      <c r="H45" s="5"/>
      <c r="I45" s="4"/>
      <c r="J45" s="19"/>
      <c r="K45" s="19"/>
      <c r="L45" s="20"/>
      <c r="M45" s="72"/>
    </row>
    <row r="46" spans="1:13" ht="15" x14ac:dyDescent="0.25">
      <c r="A46" s="1"/>
      <c r="B46" s="2"/>
      <c r="C46" s="29"/>
      <c r="D46" s="2"/>
      <c r="E46" s="2"/>
      <c r="F46" s="31"/>
      <c r="G46" s="36"/>
      <c r="H46" s="5"/>
      <c r="I46" s="4"/>
      <c r="J46" s="19"/>
      <c r="K46" s="19"/>
      <c r="L46" s="20"/>
      <c r="M46" s="72"/>
    </row>
    <row r="47" spans="1:13" ht="15" x14ac:dyDescent="0.25">
      <c r="A47" s="1"/>
      <c r="B47" s="2"/>
      <c r="C47" s="29"/>
      <c r="D47" s="2"/>
      <c r="E47" s="2"/>
      <c r="F47" s="31"/>
      <c r="G47" s="36"/>
      <c r="H47" s="5"/>
      <c r="I47" s="4"/>
      <c r="J47" s="19"/>
      <c r="K47" s="19"/>
      <c r="L47" s="20"/>
      <c r="M47" s="72"/>
    </row>
    <row r="48" spans="1:13" ht="15" x14ac:dyDescent="0.25">
      <c r="A48" s="1"/>
      <c r="B48" s="2"/>
      <c r="C48" s="29"/>
      <c r="D48" s="2"/>
      <c r="E48" s="2"/>
      <c r="F48" s="31"/>
      <c r="G48" s="36"/>
      <c r="H48" s="5"/>
      <c r="I48" s="4"/>
      <c r="J48" s="19"/>
      <c r="K48" s="19"/>
      <c r="L48" s="20"/>
      <c r="M48" s="72"/>
    </row>
    <row r="49" spans="1:13" ht="15" x14ac:dyDescent="0.25">
      <c r="A49" s="1"/>
      <c r="B49" s="2"/>
      <c r="C49" s="29"/>
      <c r="D49" s="2"/>
      <c r="E49" s="2"/>
      <c r="F49" s="31"/>
      <c r="G49" s="36"/>
      <c r="H49" s="5"/>
      <c r="I49" s="4"/>
      <c r="J49" s="19"/>
      <c r="K49" s="19"/>
      <c r="L49" s="20"/>
      <c r="M49" s="72"/>
    </row>
    <row r="50" spans="1:13" ht="15" x14ac:dyDescent="0.25">
      <c r="A50" s="1"/>
      <c r="B50" s="2"/>
      <c r="C50" s="29"/>
      <c r="D50" s="2"/>
      <c r="E50" s="2"/>
      <c r="F50" s="31"/>
      <c r="G50" s="36"/>
      <c r="H50" s="5"/>
      <c r="I50" s="4"/>
      <c r="J50" s="19"/>
      <c r="K50" s="19"/>
      <c r="L50" s="20"/>
      <c r="M50" s="72"/>
    </row>
    <row r="51" spans="1:13" ht="15" x14ac:dyDescent="0.25">
      <c r="A51" s="1"/>
      <c r="B51" s="2"/>
      <c r="C51" s="18"/>
      <c r="D51" s="2"/>
      <c r="E51" s="2"/>
      <c r="F51" s="31"/>
      <c r="G51" s="36"/>
      <c r="H51" s="5"/>
      <c r="I51" s="4"/>
      <c r="J51" s="19"/>
      <c r="K51" s="19"/>
      <c r="L51" s="20"/>
    </row>
    <row r="52" spans="1:13" ht="15" x14ac:dyDescent="0.25">
      <c r="A52" s="1"/>
      <c r="B52" s="2"/>
      <c r="C52" s="18"/>
      <c r="D52" s="2"/>
      <c r="E52" s="2"/>
      <c r="F52" s="31"/>
      <c r="G52" s="36"/>
      <c r="H52" s="5"/>
      <c r="I52" s="4"/>
      <c r="J52" s="19"/>
      <c r="K52" s="19"/>
      <c r="L52" s="20"/>
    </row>
    <row r="53" spans="1:13" ht="15" x14ac:dyDescent="0.25">
      <c r="A53" s="1"/>
      <c r="B53" s="2"/>
      <c r="C53" s="18"/>
      <c r="D53" s="2"/>
      <c r="E53" s="2"/>
      <c r="F53" s="31"/>
      <c r="G53" s="36"/>
      <c r="H53" s="5"/>
      <c r="I53" s="4"/>
      <c r="J53" s="19"/>
      <c r="K53" s="19"/>
      <c r="L53" s="20"/>
    </row>
    <row r="54" spans="1:13" ht="15" x14ac:dyDescent="0.25">
      <c r="A54" s="1"/>
      <c r="B54" s="2"/>
      <c r="C54" s="18"/>
      <c r="D54" s="2"/>
      <c r="E54" s="2"/>
      <c r="F54" s="31"/>
      <c r="G54" s="36"/>
      <c r="H54" s="5"/>
      <c r="I54" s="4"/>
      <c r="J54" s="19"/>
      <c r="K54" s="19"/>
      <c r="L54" s="20"/>
    </row>
    <row r="55" spans="1:13" ht="15" x14ac:dyDescent="0.25">
      <c r="A55" s="1"/>
      <c r="B55" s="2"/>
      <c r="C55" s="18"/>
      <c r="D55" s="2"/>
      <c r="E55" s="2"/>
      <c r="F55" s="31"/>
      <c r="G55" s="36"/>
      <c r="H55" s="5"/>
      <c r="I55" s="4"/>
      <c r="J55" s="19"/>
      <c r="K55" s="19"/>
      <c r="L55" s="20"/>
    </row>
    <row r="56" spans="1:13" ht="15" x14ac:dyDescent="0.25">
      <c r="A56" s="1"/>
      <c r="B56" s="2"/>
      <c r="C56" s="18"/>
      <c r="D56" s="2"/>
      <c r="E56" s="2"/>
      <c r="F56" s="31"/>
      <c r="G56" s="36"/>
      <c r="H56" s="5"/>
      <c r="I56" s="4"/>
      <c r="J56" s="19"/>
      <c r="K56" s="19"/>
      <c r="L56" s="20"/>
    </row>
    <row r="57" spans="1:13" ht="15" x14ac:dyDescent="0.25">
      <c r="A57" s="1"/>
      <c r="B57" s="2"/>
      <c r="C57" s="18"/>
      <c r="D57" s="2"/>
      <c r="E57" s="2"/>
      <c r="F57" s="31"/>
      <c r="G57" s="36"/>
      <c r="H57" s="5"/>
      <c r="I57" s="4"/>
      <c r="J57" s="19"/>
      <c r="K57" s="19"/>
      <c r="L57" s="20"/>
    </row>
    <row r="58" spans="1:13" ht="15" x14ac:dyDescent="0.25">
      <c r="A58" s="1"/>
      <c r="B58" s="2"/>
      <c r="C58" s="18"/>
      <c r="D58" s="2"/>
      <c r="E58" s="2"/>
      <c r="F58" s="31"/>
      <c r="G58" s="36"/>
      <c r="H58" s="5"/>
      <c r="I58" s="4"/>
      <c r="J58" s="19"/>
      <c r="K58" s="19"/>
      <c r="L58" s="20"/>
    </row>
    <row r="59" spans="1:13" ht="15" x14ac:dyDescent="0.25">
      <c r="A59" s="1"/>
      <c r="B59" s="2"/>
      <c r="C59" s="18"/>
      <c r="D59" s="2"/>
      <c r="E59" s="2"/>
      <c r="F59" s="31"/>
      <c r="G59" s="36"/>
      <c r="H59" s="5"/>
      <c r="I59" s="4"/>
      <c r="J59" s="19"/>
      <c r="K59" s="19"/>
      <c r="L59" s="20"/>
    </row>
    <row r="60" spans="1:13" ht="15" x14ac:dyDescent="0.25">
      <c r="A60" s="1"/>
      <c r="B60" s="2"/>
      <c r="C60" s="18"/>
      <c r="D60" s="2"/>
      <c r="E60" s="2"/>
      <c r="F60" s="31"/>
      <c r="G60" s="36"/>
      <c r="H60" s="5"/>
      <c r="I60" s="4"/>
      <c r="J60" s="19"/>
      <c r="K60" s="19"/>
      <c r="L60" s="20"/>
    </row>
    <row r="61" spans="1:13" ht="15" x14ac:dyDescent="0.25">
      <c r="A61" s="1"/>
      <c r="B61" s="2"/>
      <c r="C61" s="18"/>
      <c r="D61" s="2"/>
      <c r="E61" s="2"/>
      <c r="F61" s="31"/>
      <c r="G61" s="36"/>
      <c r="H61" s="5"/>
      <c r="I61" s="4"/>
      <c r="J61" s="19"/>
      <c r="K61" s="19"/>
      <c r="L61" s="20"/>
    </row>
    <row r="62" spans="1:13" ht="15" x14ac:dyDescent="0.25">
      <c r="A62" s="1"/>
      <c r="B62" s="2"/>
      <c r="C62" s="18"/>
      <c r="D62" s="2"/>
      <c r="E62" s="2"/>
      <c r="F62" s="31"/>
      <c r="G62" s="36"/>
      <c r="H62" s="5"/>
      <c r="I62" s="4"/>
      <c r="J62" s="19"/>
      <c r="K62" s="19"/>
      <c r="L62" s="20"/>
    </row>
    <row r="63" spans="1:13" ht="15" x14ac:dyDescent="0.25">
      <c r="A63" s="1"/>
      <c r="B63" s="2"/>
      <c r="C63" s="18"/>
      <c r="D63" s="2"/>
      <c r="E63" s="2"/>
      <c r="F63" s="31"/>
      <c r="G63" s="36"/>
      <c r="H63" s="5"/>
      <c r="I63" s="4"/>
      <c r="J63" s="19"/>
      <c r="K63" s="19"/>
      <c r="L63" s="20"/>
    </row>
    <row r="64" spans="1:13" ht="15" x14ac:dyDescent="0.25">
      <c r="A64" s="1"/>
      <c r="B64" s="2"/>
      <c r="C64" s="18"/>
      <c r="D64" s="2"/>
      <c r="E64" s="2"/>
      <c r="F64" s="31"/>
      <c r="G64" s="36"/>
      <c r="H64" s="5"/>
      <c r="I64" s="4"/>
      <c r="J64" s="19"/>
      <c r="K64" s="19"/>
      <c r="L64" s="20"/>
    </row>
    <row r="65" spans="1:12" ht="15" x14ac:dyDescent="0.25">
      <c r="A65" s="1"/>
      <c r="B65" s="2"/>
      <c r="C65" s="18"/>
      <c r="D65" s="2"/>
      <c r="E65" s="2"/>
      <c r="F65" s="31"/>
      <c r="G65" s="36"/>
      <c r="H65" s="5"/>
      <c r="I65" s="4"/>
      <c r="J65" s="19"/>
      <c r="K65" s="19"/>
      <c r="L65" s="20"/>
    </row>
    <row r="66" spans="1:12" ht="15" x14ac:dyDescent="0.25">
      <c r="A66" s="1"/>
      <c r="B66" s="2"/>
      <c r="C66" s="18"/>
      <c r="D66" s="2"/>
      <c r="E66" s="2"/>
      <c r="F66" s="31"/>
      <c r="G66" s="36"/>
      <c r="H66" s="5"/>
      <c r="I66" s="4"/>
      <c r="J66" s="19"/>
      <c r="K66" s="19"/>
      <c r="L66" s="20"/>
    </row>
    <row r="67" spans="1:12" ht="15" x14ac:dyDescent="0.25">
      <c r="A67" s="1"/>
      <c r="B67" s="2"/>
      <c r="C67" s="18"/>
      <c r="D67" s="2"/>
      <c r="E67" s="2"/>
      <c r="F67" s="31"/>
      <c r="G67" s="36"/>
      <c r="H67" s="5"/>
      <c r="I67" s="4"/>
      <c r="J67" s="19"/>
      <c r="K67" s="19"/>
      <c r="L67" s="20"/>
    </row>
    <row r="68" spans="1:12" ht="15" x14ac:dyDescent="0.25">
      <c r="A68" s="1"/>
      <c r="B68" s="2"/>
      <c r="C68" s="18"/>
      <c r="D68" s="2"/>
      <c r="E68" s="2"/>
      <c r="F68" s="31"/>
      <c r="G68" s="36"/>
      <c r="H68" s="5"/>
      <c r="I68" s="4"/>
      <c r="J68" s="19"/>
      <c r="K68" s="19"/>
      <c r="L68" s="20"/>
    </row>
    <row r="69" spans="1:12" ht="15" x14ac:dyDescent="0.25">
      <c r="A69" s="1"/>
      <c r="B69" s="2"/>
      <c r="C69" s="18"/>
      <c r="D69" s="2"/>
      <c r="E69" s="2"/>
      <c r="F69" s="31"/>
      <c r="G69" s="36"/>
      <c r="H69" s="5"/>
      <c r="I69" s="4"/>
      <c r="J69" s="19"/>
      <c r="K69" s="19"/>
      <c r="L69" s="20"/>
    </row>
    <row r="70" spans="1:12" ht="15" x14ac:dyDescent="0.25">
      <c r="A70" s="1"/>
      <c r="B70" s="2"/>
      <c r="C70" s="18"/>
      <c r="D70" s="2"/>
      <c r="E70" s="2"/>
      <c r="F70" s="31"/>
      <c r="G70" s="36"/>
      <c r="H70" s="5"/>
      <c r="I70" s="4"/>
      <c r="J70" s="19"/>
      <c r="K70" s="19"/>
      <c r="L70" s="20"/>
    </row>
    <row r="71" spans="1:12" ht="15" x14ac:dyDescent="0.25">
      <c r="A71" s="1"/>
      <c r="B71" s="2"/>
      <c r="C71" s="18"/>
      <c r="D71" s="2"/>
      <c r="E71" s="2"/>
      <c r="F71" s="31"/>
      <c r="G71" s="37"/>
      <c r="H71" s="4"/>
      <c r="I71" s="4"/>
      <c r="J71" s="19"/>
      <c r="K71" s="19"/>
      <c r="L71" s="20"/>
    </row>
    <row r="72" spans="1:12" ht="15" x14ac:dyDescent="0.25">
      <c r="A72" s="1"/>
      <c r="B72" s="2"/>
      <c r="C72" s="18"/>
      <c r="D72" s="2"/>
      <c r="E72" s="2"/>
      <c r="F72" s="31"/>
      <c r="G72" s="36"/>
      <c r="H72" s="5"/>
      <c r="I72" s="4"/>
      <c r="J72" s="19"/>
      <c r="K72" s="19"/>
      <c r="L72" s="20"/>
    </row>
    <row r="73" spans="1:12" ht="15" x14ac:dyDescent="0.25">
      <c r="A73" s="1"/>
      <c r="B73" s="2"/>
      <c r="C73" s="18"/>
      <c r="D73" s="2"/>
      <c r="E73" s="2"/>
      <c r="F73" s="31"/>
      <c r="G73" s="36"/>
      <c r="H73" s="5"/>
      <c r="I73" s="4"/>
      <c r="J73" s="19"/>
      <c r="K73" s="19"/>
      <c r="L73" s="20"/>
    </row>
    <row r="74" spans="1:12" ht="15" x14ac:dyDescent="0.25">
      <c r="A74" s="1"/>
      <c r="B74" s="2"/>
      <c r="C74" s="18"/>
      <c r="D74" s="2"/>
      <c r="E74" s="2"/>
      <c r="F74" s="31"/>
      <c r="G74" s="36"/>
      <c r="H74" s="5"/>
      <c r="I74" s="4"/>
      <c r="J74" s="19"/>
      <c r="K74" s="19"/>
      <c r="L74" s="20"/>
    </row>
    <row r="75" spans="1:12" ht="15" x14ac:dyDescent="0.25">
      <c r="A75" s="1"/>
      <c r="B75" s="2"/>
      <c r="C75" s="18"/>
      <c r="D75" s="2"/>
      <c r="E75" s="2"/>
      <c r="F75" s="31"/>
      <c r="G75" s="36"/>
      <c r="H75" s="5"/>
      <c r="I75" s="4"/>
      <c r="J75" s="19"/>
      <c r="K75" s="19"/>
      <c r="L75" s="20"/>
    </row>
    <row r="76" spans="1:12" ht="15" x14ac:dyDescent="0.25">
      <c r="A76" s="1"/>
      <c r="B76" s="2"/>
      <c r="C76" s="18"/>
      <c r="D76" s="2"/>
      <c r="E76" s="2"/>
      <c r="F76" s="31"/>
      <c r="G76" s="36"/>
      <c r="H76" s="5"/>
      <c r="I76" s="4"/>
      <c r="J76" s="19"/>
      <c r="K76" s="19"/>
      <c r="L76" s="20"/>
    </row>
    <row r="77" spans="1:12" ht="15" x14ac:dyDescent="0.25">
      <c r="A77" s="1"/>
      <c r="B77" s="2"/>
      <c r="C77" s="18"/>
      <c r="D77" s="2"/>
      <c r="E77" s="2"/>
      <c r="F77" s="31"/>
      <c r="G77" s="36"/>
      <c r="H77" s="5"/>
      <c r="I77" s="4"/>
      <c r="J77" s="19"/>
      <c r="K77" s="19"/>
      <c r="L77" s="20"/>
    </row>
    <row r="78" spans="1:12" ht="15" x14ac:dyDescent="0.25">
      <c r="A78" s="1"/>
      <c r="B78" s="2"/>
      <c r="C78" s="18"/>
      <c r="D78" s="2"/>
      <c r="E78" s="2"/>
      <c r="F78" s="31"/>
      <c r="G78" s="36"/>
      <c r="H78" s="5"/>
      <c r="I78" s="4"/>
      <c r="J78" s="19"/>
      <c r="K78" s="19"/>
      <c r="L78" s="20"/>
    </row>
    <row r="79" spans="1:12" ht="15" x14ac:dyDescent="0.25">
      <c r="A79" s="1"/>
      <c r="B79" s="2"/>
      <c r="C79" s="18"/>
      <c r="D79" s="2"/>
      <c r="E79" s="2"/>
      <c r="F79" s="31"/>
      <c r="G79" s="36"/>
      <c r="H79" s="5"/>
      <c r="I79" s="4"/>
      <c r="J79" s="19"/>
      <c r="K79" s="19"/>
      <c r="L79" s="20"/>
    </row>
    <row r="80" spans="1:12" ht="15" x14ac:dyDescent="0.25">
      <c r="A80" s="1"/>
      <c r="B80" s="2"/>
      <c r="C80" s="18"/>
      <c r="D80" s="2"/>
      <c r="E80" s="2"/>
      <c r="F80" s="31"/>
      <c r="G80" s="37"/>
      <c r="H80" s="4"/>
      <c r="I80" s="4"/>
      <c r="J80" s="19"/>
      <c r="K80" s="19"/>
      <c r="L80" s="20"/>
    </row>
    <row r="81" spans="1:12" ht="15" x14ac:dyDescent="0.25">
      <c r="A81" s="1"/>
      <c r="B81" s="2"/>
      <c r="C81" s="18"/>
      <c r="D81" s="2"/>
      <c r="E81" s="2"/>
      <c r="F81" s="31"/>
      <c r="G81" s="36"/>
      <c r="H81" s="5"/>
      <c r="I81" s="4"/>
      <c r="J81" s="19"/>
      <c r="K81" s="19"/>
      <c r="L81" s="20"/>
    </row>
    <row r="82" spans="1:12" ht="15" x14ac:dyDescent="0.25">
      <c r="A82" s="1"/>
      <c r="B82" s="2"/>
      <c r="C82" s="18"/>
      <c r="D82" s="2"/>
      <c r="E82" s="2"/>
      <c r="F82" s="31"/>
      <c r="G82" s="36"/>
      <c r="H82" s="5"/>
      <c r="I82" s="4"/>
      <c r="J82" s="19"/>
      <c r="K82" s="19"/>
      <c r="L82" s="20"/>
    </row>
    <row r="83" spans="1:12" ht="15" x14ac:dyDescent="0.25">
      <c r="A83" s="1"/>
      <c r="B83" s="2"/>
      <c r="C83" s="18"/>
      <c r="D83" s="2"/>
      <c r="E83" s="2"/>
      <c r="F83" s="31"/>
      <c r="G83" s="36"/>
      <c r="H83" s="5"/>
      <c r="I83" s="4"/>
      <c r="J83" s="19"/>
      <c r="K83" s="19"/>
      <c r="L83" s="20"/>
    </row>
    <row r="84" spans="1:12" ht="15" x14ac:dyDescent="0.25">
      <c r="A84" s="1"/>
      <c r="B84" s="2"/>
      <c r="C84" s="18"/>
      <c r="D84" s="2"/>
      <c r="E84" s="2"/>
      <c r="F84" s="31"/>
      <c r="G84" s="36"/>
      <c r="H84" s="5"/>
      <c r="I84" s="4"/>
      <c r="J84" s="19"/>
      <c r="K84" s="19"/>
      <c r="L84" s="20"/>
    </row>
    <row r="85" spans="1:12" ht="15" x14ac:dyDescent="0.25">
      <c r="A85" s="1"/>
      <c r="B85" s="2"/>
      <c r="C85" s="18"/>
      <c r="D85" s="2"/>
      <c r="E85" s="2"/>
      <c r="F85" s="31"/>
      <c r="G85" s="36"/>
      <c r="H85" s="5"/>
      <c r="I85" s="4"/>
      <c r="J85" s="19"/>
      <c r="K85" s="19"/>
      <c r="L85" s="20"/>
    </row>
    <row r="86" spans="1:12" ht="15" x14ac:dyDescent="0.25">
      <c r="A86" s="1"/>
      <c r="B86" s="2"/>
      <c r="C86" s="18"/>
      <c r="D86" s="2"/>
      <c r="E86" s="2"/>
      <c r="F86" s="31"/>
      <c r="G86" s="36"/>
      <c r="H86" s="5"/>
      <c r="I86" s="4"/>
      <c r="J86" s="19"/>
      <c r="K86" s="19"/>
      <c r="L86" s="20"/>
    </row>
    <row r="87" spans="1:12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2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2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2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2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2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2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2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2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2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3349B-3D34-4FD5-8B84-029407705DBA}">
  <dimension ref="A1:N1159"/>
  <sheetViews>
    <sheetView zoomScaleNormal="100" workbookViewId="0"/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45615.722222222219</v>
      </c>
      <c r="G12" s="36">
        <v>45615.437476851854</v>
      </c>
      <c r="H12" s="5" t="s">
        <v>29</v>
      </c>
      <c r="I12" s="7">
        <v>200</v>
      </c>
      <c r="J12" s="67">
        <v>4.7699999999999996</v>
      </c>
      <c r="K12" s="19" t="s">
        <v>14</v>
      </c>
      <c r="L12" s="20" t="s">
        <v>39</v>
      </c>
      <c r="M12" s="30"/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45615.722222222219</v>
      </c>
      <c r="G13" s="36">
        <v>45615.51635416667</v>
      </c>
      <c r="H13" s="5" t="s">
        <v>29</v>
      </c>
      <c r="I13" s="7">
        <v>500</v>
      </c>
      <c r="J13" s="67">
        <v>4.8</v>
      </c>
      <c r="K13" s="19" t="s">
        <v>14</v>
      </c>
      <c r="L13" s="20" t="s">
        <v>39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45615.722222222219</v>
      </c>
      <c r="G14" s="36">
        <v>45615.535266203704</v>
      </c>
      <c r="H14" s="5" t="s">
        <v>29</v>
      </c>
      <c r="I14" s="7">
        <v>400</v>
      </c>
      <c r="J14" s="67">
        <v>4.8</v>
      </c>
      <c r="K14" s="19" t="s">
        <v>14</v>
      </c>
      <c r="L14" s="20" t="s">
        <v>30</v>
      </c>
      <c r="M14" s="30" t="s">
        <v>38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45615.722222222219</v>
      </c>
      <c r="G15" s="36">
        <v>45615.539143518516</v>
      </c>
      <c r="H15" s="5" t="s">
        <v>29</v>
      </c>
      <c r="I15" s="7">
        <v>146</v>
      </c>
      <c r="J15" s="67">
        <v>4.8</v>
      </c>
      <c r="K15" s="19" t="s">
        <v>14</v>
      </c>
      <c r="L15" s="20" t="s">
        <v>30</v>
      </c>
      <c r="M15" s="30" t="s">
        <v>37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45615.722222222219</v>
      </c>
      <c r="G16" s="36">
        <v>45615.577650462961</v>
      </c>
      <c r="H16" s="5" t="s">
        <v>29</v>
      </c>
      <c r="I16" s="7">
        <v>304</v>
      </c>
      <c r="J16" s="67">
        <v>4.8</v>
      </c>
      <c r="K16" s="19" t="s">
        <v>14</v>
      </c>
      <c r="L16" s="20" t="s">
        <v>30</v>
      </c>
      <c r="M16" s="30" t="s">
        <v>36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45615.722222222219</v>
      </c>
      <c r="G17" s="36">
        <v>45615.577662037038</v>
      </c>
      <c r="H17" s="5" t="s">
        <v>29</v>
      </c>
      <c r="I17" s="7">
        <v>96</v>
      </c>
      <c r="J17" s="67">
        <v>4.8</v>
      </c>
      <c r="K17" s="19" t="s">
        <v>14</v>
      </c>
      <c r="L17" s="20" t="s">
        <v>30</v>
      </c>
      <c r="M17" s="30" t="s">
        <v>35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45615.722222222219</v>
      </c>
      <c r="G18" s="36">
        <v>45615.724722222221</v>
      </c>
      <c r="H18" s="5" t="s">
        <v>29</v>
      </c>
      <c r="I18" s="7">
        <v>266</v>
      </c>
      <c r="J18" s="67">
        <v>4.8099999999999996</v>
      </c>
      <c r="K18" s="19" t="s">
        <v>14</v>
      </c>
      <c r="L18" s="20" t="s">
        <v>30</v>
      </c>
      <c r="M18" s="30" t="s">
        <v>34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45615.722222222219</v>
      </c>
      <c r="G19" s="36">
        <v>45615.724722222221</v>
      </c>
      <c r="H19" s="5" t="s">
        <v>29</v>
      </c>
      <c r="I19" s="7">
        <v>400</v>
      </c>
      <c r="J19" s="67">
        <v>4.8099999999999996</v>
      </c>
      <c r="K19" s="19" t="s">
        <v>14</v>
      </c>
      <c r="L19" s="20" t="s">
        <v>30</v>
      </c>
      <c r="M19" s="30" t="s">
        <v>34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45616.722222222219</v>
      </c>
      <c r="G20" s="36">
        <v>45616.381435185183</v>
      </c>
      <c r="H20" s="5" t="s">
        <v>29</v>
      </c>
      <c r="I20" s="7">
        <v>400</v>
      </c>
      <c r="J20" s="67">
        <v>4.5999999999999996</v>
      </c>
      <c r="K20" s="19" t="s">
        <v>14</v>
      </c>
      <c r="L20" s="20" t="s">
        <v>30</v>
      </c>
      <c r="M20" s="30" t="s">
        <v>43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45616.722222222219</v>
      </c>
      <c r="G21" s="36">
        <v>45616.388379629629</v>
      </c>
      <c r="H21" s="5" t="s">
        <v>29</v>
      </c>
      <c r="I21" s="7">
        <v>350</v>
      </c>
      <c r="J21" s="67">
        <v>4.6500000000000004</v>
      </c>
      <c r="K21" s="19" t="s">
        <v>14</v>
      </c>
      <c r="L21" s="20" t="s">
        <v>39</v>
      </c>
      <c r="M21" s="30"/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45616.722222222219</v>
      </c>
      <c r="G22" s="36">
        <v>45616.406956018516</v>
      </c>
      <c r="H22" s="5" t="s">
        <v>29</v>
      </c>
      <c r="I22" s="7">
        <v>400</v>
      </c>
      <c r="J22" s="67">
        <v>4.5999999999999996</v>
      </c>
      <c r="K22" s="19" t="s">
        <v>14</v>
      </c>
      <c r="L22" s="20" t="s">
        <v>30</v>
      </c>
      <c r="M22" s="30" t="s">
        <v>42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45616.722222222219</v>
      </c>
      <c r="G23" s="36">
        <v>45616.493773148148</v>
      </c>
      <c r="H23" s="5" t="s">
        <v>29</v>
      </c>
      <c r="I23" s="7">
        <v>400</v>
      </c>
      <c r="J23" s="67">
        <v>4.5999999999999996</v>
      </c>
      <c r="K23" s="19" t="s">
        <v>14</v>
      </c>
      <c r="L23" s="20" t="s">
        <v>30</v>
      </c>
      <c r="M23" s="30" t="s">
        <v>41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45616.722222222219</v>
      </c>
      <c r="G24" s="36">
        <v>45616.503032407411</v>
      </c>
      <c r="H24" s="5" t="s">
        <v>29</v>
      </c>
      <c r="I24" s="7">
        <v>400</v>
      </c>
      <c r="J24" s="67">
        <v>4.5999999999999996</v>
      </c>
      <c r="K24" s="19" t="s">
        <v>14</v>
      </c>
      <c r="L24" s="20" t="s">
        <v>39</v>
      </c>
      <c r="M24" s="30"/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45616.722222222219</v>
      </c>
      <c r="G25" s="36">
        <v>45616.702615740738</v>
      </c>
      <c r="H25" s="5" t="s">
        <v>29</v>
      </c>
      <c r="I25" s="7">
        <v>391</v>
      </c>
      <c r="J25" s="67">
        <v>4.58</v>
      </c>
      <c r="K25" s="19" t="s">
        <v>14</v>
      </c>
      <c r="L25" s="20" t="s">
        <v>30</v>
      </c>
      <c r="M25" s="30" t="s">
        <v>40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45617.722222222219</v>
      </c>
      <c r="G26" s="36">
        <v>45617.447916666664</v>
      </c>
      <c r="H26" s="5" t="s">
        <v>29</v>
      </c>
      <c r="I26" s="7">
        <v>138</v>
      </c>
      <c r="J26" s="67">
        <v>4.5999999999999996</v>
      </c>
      <c r="K26" s="19" t="s">
        <v>14</v>
      </c>
      <c r="L26" s="20" t="s">
        <v>30</v>
      </c>
      <c r="M26" s="30" t="s">
        <v>48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45617.722222222219</v>
      </c>
      <c r="G27" s="36">
        <v>45617.447974537034</v>
      </c>
      <c r="H27" s="5" t="s">
        <v>29</v>
      </c>
      <c r="I27" s="7">
        <v>262</v>
      </c>
      <c r="J27" s="67">
        <v>4.5999999999999996</v>
      </c>
      <c r="K27" s="19" t="s">
        <v>14</v>
      </c>
      <c r="L27" s="20" t="s">
        <v>30</v>
      </c>
      <c r="M27" s="30" t="s">
        <v>47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45617.722222222219</v>
      </c>
      <c r="G28" s="36">
        <v>45617.44798611111</v>
      </c>
      <c r="H28" s="5" t="s">
        <v>29</v>
      </c>
      <c r="I28" s="7">
        <v>89</v>
      </c>
      <c r="J28" s="67">
        <v>4.5599999999999996</v>
      </c>
      <c r="K28" s="19" t="s">
        <v>14</v>
      </c>
      <c r="L28" s="20" t="s">
        <v>30</v>
      </c>
      <c r="M28" s="30" t="s">
        <v>46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45617.722222222219</v>
      </c>
      <c r="G29" s="36">
        <v>45617.478379629632</v>
      </c>
      <c r="H29" s="5" t="s">
        <v>29</v>
      </c>
      <c r="I29" s="7">
        <v>400</v>
      </c>
      <c r="J29" s="67">
        <v>4.6100000000000003</v>
      </c>
      <c r="K29" s="19" t="s">
        <v>14</v>
      </c>
      <c r="L29" s="20" t="s">
        <v>39</v>
      </c>
      <c r="M29" s="30"/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45617.722222222219</v>
      </c>
      <c r="G30" s="36">
        <v>45617.625462962962</v>
      </c>
      <c r="H30" s="5" t="s">
        <v>29</v>
      </c>
      <c r="I30" s="7">
        <v>311</v>
      </c>
      <c r="J30" s="67">
        <v>4.5599999999999996</v>
      </c>
      <c r="K30" s="19" t="s">
        <v>14</v>
      </c>
      <c r="L30" s="20" t="s">
        <v>30</v>
      </c>
      <c r="M30" s="30" t="s">
        <v>45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45617.722222222219</v>
      </c>
      <c r="G31" s="36">
        <v>45617.628206018519</v>
      </c>
      <c r="H31" s="5" t="s">
        <v>29</v>
      </c>
      <c r="I31" s="7">
        <v>100</v>
      </c>
      <c r="J31" s="67">
        <v>4.5350000000000001</v>
      </c>
      <c r="K31" s="19" t="s">
        <v>14</v>
      </c>
      <c r="L31" s="20" t="s">
        <v>30</v>
      </c>
      <c r="M31" s="30" t="s">
        <v>44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45617.722222222219</v>
      </c>
      <c r="G32" s="36">
        <v>45617.652881944443</v>
      </c>
      <c r="H32" s="5" t="s">
        <v>29</v>
      </c>
      <c r="I32" s="7">
        <v>300</v>
      </c>
      <c r="J32" s="67">
        <v>4.5599999999999996</v>
      </c>
      <c r="K32" s="19" t="s">
        <v>14</v>
      </c>
      <c r="L32" s="20" t="s">
        <v>39</v>
      </c>
      <c r="M32" s="30"/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45617.722222222219</v>
      </c>
      <c r="G33" s="36">
        <v>45617.720092592594</v>
      </c>
      <c r="H33" s="5" t="s">
        <v>29</v>
      </c>
      <c r="I33" s="7">
        <v>400</v>
      </c>
      <c r="J33" s="67">
        <v>4.5999999999999996</v>
      </c>
      <c r="K33" s="19" t="s">
        <v>14</v>
      </c>
      <c r="L33" s="20" t="s">
        <v>39</v>
      </c>
      <c r="M33" s="30"/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45618.722222222219</v>
      </c>
      <c r="G34" s="36">
        <v>45618.435312499998</v>
      </c>
      <c r="H34" s="5" t="s">
        <v>29</v>
      </c>
      <c r="I34" s="7">
        <v>500</v>
      </c>
      <c r="J34" s="67">
        <v>4.66</v>
      </c>
      <c r="K34" s="19" t="s">
        <v>14</v>
      </c>
      <c r="L34" s="20" t="s">
        <v>30</v>
      </c>
      <c r="M34" s="30" t="s">
        <v>50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45618.722222222219</v>
      </c>
      <c r="G35" s="36">
        <v>45618.490381944444</v>
      </c>
      <c r="H35" s="5" t="s">
        <v>29</v>
      </c>
      <c r="I35" s="7">
        <v>700</v>
      </c>
      <c r="J35" s="67">
        <v>4.68</v>
      </c>
      <c r="K35" s="19" t="s">
        <v>14</v>
      </c>
      <c r="L35" s="20" t="s">
        <v>39</v>
      </c>
      <c r="M35" s="30"/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45618.722222222219</v>
      </c>
      <c r="G36" s="36">
        <v>45618.490497685183</v>
      </c>
      <c r="H36" s="5" t="s">
        <v>29</v>
      </c>
      <c r="I36" s="7">
        <v>500</v>
      </c>
      <c r="J36" s="67">
        <v>4.6399999999999997</v>
      </c>
      <c r="K36" s="19" t="s">
        <v>14</v>
      </c>
      <c r="L36" s="20" t="s">
        <v>30</v>
      </c>
      <c r="M36" s="30" t="s">
        <v>49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45621.722222222219</v>
      </c>
      <c r="G37" s="36">
        <v>45621.395810185182</v>
      </c>
      <c r="H37" s="5" t="s">
        <v>29</v>
      </c>
      <c r="I37" s="7">
        <v>400</v>
      </c>
      <c r="J37" s="67">
        <v>4.9349999999999996</v>
      </c>
      <c r="K37" s="19" t="s">
        <v>14</v>
      </c>
      <c r="L37" s="20" t="s">
        <v>39</v>
      </c>
      <c r="M37" s="30"/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45621.722222222219</v>
      </c>
      <c r="G38" s="36">
        <v>45621.474814814814</v>
      </c>
      <c r="H38" s="5" t="s">
        <v>29</v>
      </c>
      <c r="I38" s="7">
        <v>100</v>
      </c>
      <c r="J38" s="67">
        <v>4.88</v>
      </c>
      <c r="K38" s="19" t="s">
        <v>14</v>
      </c>
      <c r="L38" s="20" t="s">
        <v>30</v>
      </c>
      <c r="M38" s="30" t="s">
        <v>54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45621.722222222219</v>
      </c>
      <c r="G39" s="36">
        <v>45621.474814814814</v>
      </c>
      <c r="H39" s="5" t="s">
        <v>29</v>
      </c>
      <c r="I39" s="7">
        <v>400</v>
      </c>
      <c r="J39" s="67">
        <v>4.88</v>
      </c>
      <c r="K39" s="19" t="s">
        <v>14</v>
      </c>
      <c r="L39" s="20" t="s">
        <v>30</v>
      </c>
      <c r="M39" s="30" t="s">
        <v>55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45621.722222222219</v>
      </c>
      <c r="G40" s="36">
        <v>45621.518900462965</v>
      </c>
      <c r="H40" s="5" t="s">
        <v>29</v>
      </c>
      <c r="I40" s="7">
        <v>500</v>
      </c>
      <c r="J40" s="67">
        <v>4.8600000000000003</v>
      </c>
      <c r="K40" s="19" t="s">
        <v>14</v>
      </c>
      <c r="L40" s="20" t="s">
        <v>30</v>
      </c>
      <c r="M40" s="30" t="s">
        <v>53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45621.722222222219</v>
      </c>
      <c r="G41" s="36">
        <v>45621.519016203703</v>
      </c>
      <c r="H41" s="5" t="s">
        <v>29</v>
      </c>
      <c r="I41" s="7">
        <v>500</v>
      </c>
      <c r="J41" s="67">
        <v>4.8</v>
      </c>
      <c r="K41" s="19" t="s">
        <v>14</v>
      </c>
      <c r="L41" s="20" t="s">
        <v>30</v>
      </c>
      <c r="M41" s="30" t="s">
        <v>52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45621.722222222219</v>
      </c>
      <c r="G42" s="36">
        <v>45621.520810185182</v>
      </c>
      <c r="H42" s="5" t="s">
        <v>29</v>
      </c>
      <c r="I42" s="7">
        <v>700</v>
      </c>
      <c r="J42" s="67">
        <v>4.84</v>
      </c>
      <c r="K42" s="19" t="s">
        <v>14</v>
      </c>
      <c r="L42" s="20" t="s">
        <v>39</v>
      </c>
      <c r="M42" s="30"/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45621.722222222219</v>
      </c>
      <c r="G43" s="36">
        <v>45621.634409722225</v>
      </c>
      <c r="H43" s="5" t="s">
        <v>29</v>
      </c>
      <c r="I43" s="7">
        <v>600</v>
      </c>
      <c r="J43" s="67">
        <v>4.8</v>
      </c>
      <c r="K43" s="19" t="s">
        <v>14</v>
      </c>
      <c r="L43" s="20" t="s">
        <v>30</v>
      </c>
      <c r="M43" s="30" t="s">
        <v>51</v>
      </c>
    </row>
    <row r="44" spans="1:14" ht="15" x14ac:dyDescent="0.25">
      <c r="A44" s="1"/>
      <c r="B44" s="2" t="s">
        <v>33</v>
      </c>
      <c r="C44" s="29" t="s">
        <v>61</v>
      </c>
      <c r="D44" s="2" t="s">
        <v>27</v>
      </c>
      <c r="E44" s="2" t="s">
        <v>28</v>
      </c>
      <c r="F44" s="31">
        <v>45622.412766203706</v>
      </c>
      <c r="G44" s="36">
        <v>45622.412766203706</v>
      </c>
      <c r="H44" s="36" t="s">
        <v>29</v>
      </c>
      <c r="I44" s="7">
        <v>276</v>
      </c>
      <c r="J44" s="4">
        <v>4.82</v>
      </c>
      <c r="K44" s="19" t="s">
        <v>14</v>
      </c>
      <c r="L44" s="20" t="s">
        <v>30</v>
      </c>
      <c r="M44" s="20" t="s">
        <v>59</v>
      </c>
      <c r="N44" s="30"/>
    </row>
    <row r="45" spans="1:14" ht="15" x14ac:dyDescent="0.25">
      <c r="A45" s="1"/>
      <c r="B45" s="2" t="s">
        <v>33</v>
      </c>
      <c r="C45" s="29" t="s">
        <v>62</v>
      </c>
      <c r="D45" s="2" t="s">
        <v>27</v>
      </c>
      <c r="E45" s="2" t="s">
        <v>28</v>
      </c>
      <c r="F45" s="31">
        <v>45622.412766203706</v>
      </c>
      <c r="G45" s="36">
        <v>45622.412766203706</v>
      </c>
      <c r="H45" s="36" t="s">
        <v>29</v>
      </c>
      <c r="I45" s="7">
        <v>224</v>
      </c>
      <c r="J45" s="4">
        <v>4.82</v>
      </c>
      <c r="K45" s="19" t="s">
        <v>14</v>
      </c>
      <c r="L45" s="20" t="s">
        <v>30</v>
      </c>
      <c r="M45" s="20" t="s">
        <v>60</v>
      </c>
      <c r="N45" s="72"/>
    </row>
    <row r="46" spans="1:14" ht="15" x14ac:dyDescent="0.25">
      <c r="A46" s="1"/>
      <c r="B46" s="2" t="s">
        <v>33</v>
      </c>
      <c r="C46" s="29" t="s">
        <v>63</v>
      </c>
      <c r="D46" s="2" t="s">
        <v>27</v>
      </c>
      <c r="E46" s="2" t="s">
        <v>28</v>
      </c>
      <c r="F46" s="31">
        <v>45622.470636574071</v>
      </c>
      <c r="G46" s="36">
        <v>45622.470636574071</v>
      </c>
      <c r="H46" s="36" t="s">
        <v>29</v>
      </c>
      <c r="I46" s="7">
        <v>600</v>
      </c>
      <c r="J46" s="4">
        <v>4.8</v>
      </c>
      <c r="K46" s="19" t="s">
        <v>14</v>
      </c>
      <c r="L46" s="20" t="s">
        <v>30</v>
      </c>
      <c r="M46" s="20" t="s">
        <v>58</v>
      </c>
      <c r="N46" s="72"/>
    </row>
    <row r="47" spans="1:14" ht="15" x14ac:dyDescent="0.25">
      <c r="A47" s="1"/>
      <c r="B47" s="2" t="s">
        <v>33</v>
      </c>
      <c r="C47" s="29" t="s">
        <v>64</v>
      </c>
      <c r="D47" s="2" t="s">
        <v>27</v>
      </c>
      <c r="E47" s="2" t="s">
        <v>28</v>
      </c>
      <c r="F47" s="31">
        <v>45622.54111111111</v>
      </c>
      <c r="G47" s="36">
        <v>45622.54111111111</v>
      </c>
      <c r="H47" s="36" t="s">
        <v>29</v>
      </c>
      <c r="I47" s="7">
        <v>300</v>
      </c>
      <c r="J47" s="4">
        <v>4.8150000000000004</v>
      </c>
      <c r="K47" s="19" t="s">
        <v>14</v>
      </c>
      <c r="L47" s="20" t="s">
        <v>39</v>
      </c>
      <c r="M47" s="20"/>
      <c r="N47" s="72"/>
    </row>
    <row r="48" spans="1:14" ht="15" x14ac:dyDescent="0.25">
      <c r="A48" s="1"/>
      <c r="B48" s="2" t="s">
        <v>33</v>
      </c>
      <c r="C48" s="29" t="s">
        <v>65</v>
      </c>
      <c r="D48" s="2" t="s">
        <v>27</v>
      </c>
      <c r="E48" s="2" t="s">
        <v>28</v>
      </c>
      <c r="F48" s="31">
        <v>45622.585601851853</v>
      </c>
      <c r="G48" s="36">
        <v>45622.585601851853</v>
      </c>
      <c r="H48" s="36" t="s">
        <v>29</v>
      </c>
      <c r="I48" s="7">
        <v>400</v>
      </c>
      <c r="J48" s="4">
        <v>4.8150000000000004</v>
      </c>
      <c r="K48" s="19" t="s">
        <v>14</v>
      </c>
      <c r="L48" s="20" t="s">
        <v>39</v>
      </c>
      <c r="M48" s="20"/>
      <c r="N48" s="72"/>
    </row>
    <row r="49" spans="1:14" ht="15" x14ac:dyDescent="0.25">
      <c r="A49" s="1"/>
      <c r="B49" s="2" t="s">
        <v>33</v>
      </c>
      <c r="C49" s="29" t="s">
        <v>66</v>
      </c>
      <c r="D49" s="2" t="s">
        <v>27</v>
      </c>
      <c r="E49" s="2" t="s">
        <v>28</v>
      </c>
      <c r="F49" s="31">
        <v>45622.647465277776</v>
      </c>
      <c r="G49" s="36">
        <v>45622.647465277776</v>
      </c>
      <c r="H49" s="36" t="s">
        <v>29</v>
      </c>
      <c r="I49" s="7">
        <v>450</v>
      </c>
      <c r="J49" s="4">
        <v>4.8</v>
      </c>
      <c r="K49" s="19" t="s">
        <v>14</v>
      </c>
      <c r="L49" s="20" t="s">
        <v>30</v>
      </c>
      <c r="M49" s="20" t="s">
        <v>57</v>
      </c>
      <c r="N49" s="72"/>
    </row>
    <row r="50" spans="1:14" ht="15" x14ac:dyDescent="0.25">
      <c r="A50" s="1"/>
      <c r="B50" s="2" t="s">
        <v>33</v>
      </c>
      <c r="C50" s="29" t="s">
        <v>67</v>
      </c>
      <c r="D50" s="2" t="s">
        <v>27</v>
      </c>
      <c r="E50" s="2" t="s">
        <v>28</v>
      </c>
      <c r="F50" s="31">
        <v>45622.693067129629</v>
      </c>
      <c r="G50" s="36">
        <v>45622.693067129629</v>
      </c>
      <c r="H50" s="36" t="s">
        <v>29</v>
      </c>
      <c r="I50" s="7">
        <v>500</v>
      </c>
      <c r="J50" s="4">
        <v>4.8</v>
      </c>
      <c r="K50" s="19" t="s">
        <v>14</v>
      </c>
      <c r="L50" s="20" t="s">
        <v>30</v>
      </c>
      <c r="M50" s="20" t="s">
        <v>56</v>
      </c>
      <c r="N50" s="72"/>
    </row>
    <row r="51" spans="1:14" ht="15" x14ac:dyDescent="0.25">
      <c r="A51" s="1"/>
      <c r="B51" s="2"/>
      <c r="C51" s="18"/>
      <c r="D51" s="2"/>
      <c r="E51" s="2"/>
      <c r="F51" s="31"/>
      <c r="G51" s="36"/>
      <c r="H51" s="5"/>
      <c r="I51" s="7"/>
      <c r="J51" s="19"/>
      <c r="K51" s="19"/>
      <c r="L51" s="20"/>
    </row>
    <row r="52" spans="1:14" ht="15" x14ac:dyDescent="0.25">
      <c r="A52" s="1"/>
      <c r="B52" s="2"/>
      <c r="C52" s="18"/>
      <c r="D52" s="2"/>
      <c r="E52" s="2"/>
      <c r="F52" s="31"/>
      <c r="G52" s="36"/>
      <c r="H52" s="5"/>
      <c r="I52" s="4"/>
      <c r="J52" s="19"/>
      <c r="K52" s="19"/>
      <c r="L52" s="20"/>
    </row>
    <row r="53" spans="1:14" ht="15" x14ac:dyDescent="0.25">
      <c r="A53" s="1"/>
      <c r="B53" s="2"/>
      <c r="C53" s="18"/>
      <c r="D53" s="2"/>
      <c r="E53" s="2"/>
      <c r="F53" s="31"/>
      <c r="G53" s="36"/>
      <c r="H53" s="5"/>
      <c r="I53" s="4"/>
      <c r="J53" s="19"/>
      <c r="K53" s="19"/>
      <c r="L53" s="20"/>
    </row>
    <row r="54" spans="1:14" ht="15" x14ac:dyDescent="0.25">
      <c r="A54" s="1"/>
      <c r="B54" s="2"/>
      <c r="C54" s="18"/>
      <c r="D54" s="2"/>
      <c r="E54" s="2"/>
      <c r="F54" s="31"/>
      <c r="G54" s="36"/>
      <c r="H54" s="5"/>
      <c r="I54" s="4"/>
      <c r="J54" s="19"/>
      <c r="K54" s="19"/>
      <c r="L54" s="20"/>
    </row>
    <row r="55" spans="1:14" ht="15" x14ac:dyDescent="0.25">
      <c r="A55" s="1"/>
      <c r="B55" s="2"/>
      <c r="C55" s="18"/>
      <c r="D55" s="2"/>
      <c r="E55" s="2"/>
      <c r="F55" s="31"/>
      <c r="G55" s="36"/>
      <c r="H55" s="5"/>
      <c r="I55" s="4"/>
      <c r="J55" s="19"/>
      <c r="K55" s="19"/>
      <c r="L55" s="20"/>
    </row>
    <row r="56" spans="1:14" ht="15" x14ac:dyDescent="0.25">
      <c r="A56" s="1"/>
      <c r="B56" s="2"/>
      <c r="C56" s="18"/>
      <c r="D56" s="2"/>
      <c r="E56" s="2"/>
      <c r="F56" s="31"/>
      <c r="G56" s="36"/>
      <c r="H56" s="5"/>
      <c r="I56" s="4"/>
      <c r="J56" s="19"/>
      <c r="K56" s="19"/>
      <c r="L56" s="20"/>
    </row>
    <row r="57" spans="1:14" ht="15" x14ac:dyDescent="0.25">
      <c r="A57" s="1"/>
      <c r="B57" s="2"/>
      <c r="C57" s="18"/>
      <c r="D57" s="2"/>
      <c r="E57" s="2"/>
      <c r="F57" s="31"/>
      <c r="G57" s="36"/>
      <c r="H57" s="5"/>
      <c r="I57" s="4"/>
      <c r="J57" s="19"/>
      <c r="K57" s="19"/>
      <c r="L57" s="20"/>
    </row>
    <row r="58" spans="1:14" ht="15" x14ac:dyDescent="0.25">
      <c r="A58" s="1"/>
      <c r="B58" s="2"/>
      <c r="C58" s="18"/>
      <c r="D58" s="2"/>
      <c r="E58" s="2"/>
      <c r="F58" s="31"/>
      <c r="G58" s="36"/>
      <c r="H58" s="5"/>
      <c r="I58" s="4"/>
      <c r="J58" s="19"/>
      <c r="K58" s="19"/>
      <c r="L58" s="20"/>
    </row>
    <row r="59" spans="1:14" ht="15" x14ac:dyDescent="0.25">
      <c r="A59" s="1"/>
      <c r="B59" s="2"/>
      <c r="C59" s="18"/>
      <c r="D59" s="2"/>
      <c r="E59" s="2"/>
      <c r="F59" s="31"/>
      <c r="G59" s="36"/>
      <c r="H59" s="5"/>
      <c r="I59" s="4"/>
      <c r="J59" s="19"/>
      <c r="K59" s="19"/>
      <c r="L59" s="20"/>
    </row>
    <row r="60" spans="1:14" ht="15" x14ac:dyDescent="0.25">
      <c r="A60" s="1"/>
      <c r="B60" s="2"/>
      <c r="C60" s="18"/>
      <c r="D60" s="2"/>
      <c r="E60" s="2"/>
      <c r="F60" s="31"/>
      <c r="G60" s="36"/>
      <c r="H60" s="5"/>
      <c r="I60" s="4"/>
      <c r="J60" s="19"/>
      <c r="K60" s="19"/>
      <c r="L60" s="20"/>
    </row>
    <row r="61" spans="1:14" ht="15" x14ac:dyDescent="0.25">
      <c r="A61" s="1"/>
      <c r="B61" s="2"/>
      <c r="C61" s="18"/>
      <c r="D61" s="2"/>
      <c r="E61" s="2"/>
      <c r="F61" s="31"/>
      <c r="G61" s="36"/>
      <c r="H61" s="5"/>
      <c r="I61" s="4"/>
      <c r="J61" s="19"/>
      <c r="K61" s="19"/>
      <c r="L61" s="20"/>
    </row>
    <row r="62" spans="1:14" ht="15" x14ac:dyDescent="0.25">
      <c r="A62" s="1"/>
      <c r="B62" s="2"/>
      <c r="C62" s="18"/>
      <c r="D62" s="2"/>
      <c r="E62" s="2"/>
      <c r="F62" s="31"/>
      <c r="G62" s="36"/>
      <c r="H62" s="5"/>
      <c r="I62" s="4"/>
      <c r="J62" s="19"/>
      <c r="K62" s="19"/>
      <c r="L62" s="20"/>
    </row>
    <row r="63" spans="1:14" ht="15" x14ac:dyDescent="0.25">
      <c r="A63" s="1"/>
      <c r="B63" s="2"/>
      <c r="C63" s="18"/>
      <c r="D63" s="2"/>
      <c r="E63" s="2"/>
      <c r="F63" s="31"/>
      <c r="G63" s="36"/>
      <c r="H63" s="5"/>
      <c r="I63" s="4"/>
      <c r="J63" s="19"/>
      <c r="K63" s="19"/>
      <c r="L63" s="20"/>
    </row>
    <row r="64" spans="1:14" ht="15" x14ac:dyDescent="0.25">
      <c r="A64" s="1"/>
      <c r="B64" s="2"/>
      <c r="C64" s="18"/>
      <c r="D64" s="2"/>
      <c r="E64" s="2"/>
      <c r="F64" s="31"/>
      <c r="G64" s="36"/>
      <c r="H64" s="5"/>
      <c r="I64" s="4"/>
      <c r="J64" s="19"/>
      <c r="K64" s="19"/>
      <c r="L64" s="20"/>
    </row>
    <row r="65" spans="1:12" ht="15" x14ac:dyDescent="0.25">
      <c r="A65" s="1"/>
      <c r="B65" s="2"/>
      <c r="C65" s="18"/>
      <c r="D65" s="2"/>
      <c r="E65" s="2"/>
      <c r="F65" s="31"/>
      <c r="G65" s="36"/>
      <c r="H65" s="5"/>
      <c r="I65" s="4"/>
      <c r="J65" s="19"/>
      <c r="K65" s="19"/>
      <c r="L65" s="20"/>
    </row>
    <row r="66" spans="1:12" ht="15" x14ac:dyDescent="0.25">
      <c r="A66" s="1"/>
      <c r="B66" s="2"/>
      <c r="C66" s="18"/>
      <c r="D66" s="2"/>
      <c r="E66" s="2"/>
      <c r="F66" s="31"/>
      <c r="G66" s="36"/>
      <c r="H66" s="5"/>
      <c r="I66" s="4"/>
      <c r="J66" s="19"/>
      <c r="K66" s="19"/>
      <c r="L66" s="20"/>
    </row>
    <row r="67" spans="1:12" ht="15" x14ac:dyDescent="0.25">
      <c r="A67" s="1"/>
      <c r="B67" s="2"/>
      <c r="C67" s="18"/>
      <c r="D67" s="2"/>
      <c r="E67" s="2"/>
      <c r="F67" s="31"/>
      <c r="G67" s="36"/>
      <c r="H67" s="5"/>
      <c r="I67" s="4"/>
      <c r="J67" s="19"/>
      <c r="K67" s="19"/>
      <c r="L67" s="20"/>
    </row>
    <row r="68" spans="1:12" ht="15" x14ac:dyDescent="0.25">
      <c r="A68" s="1"/>
      <c r="B68" s="2"/>
      <c r="C68" s="18"/>
      <c r="D68" s="2"/>
      <c r="E68" s="2"/>
      <c r="F68" s="31"/>
      <c r="G68" s="36"/>
      <c r="H68" s="5"/>
      <c r="I68" s="4"/>
      <c r="J68" s="19"/>
      <c r="K68" s="19"/>
      <c r="L68" s="20"/>
    </row>
    <row r="69" spans="1:12" ht="15" x14ac:dyDescent="0.25">
      <c r="A69" s="1"/>
      <c r="B69" s="2"/>
      <c r="C69" s="18"/>
      <c r="D69" s="2"/>
      <c r="E69" s="2"/>
      <c r="F69" s="31"/>
      <c r="G69" s="36"/>
      <c r="H69" s="5"/>
      <c r="I69" s="4"/>
      <c r="J69" s="19"/>
      <c r="K69" s="19"/>
      <c r="L69" s="20"/>
    </row>
    <row r="70" spans="1:12" ht="15" x14ac:dyDescent="0.25">
      <c r="A70" s="1"/>
      <c r="B70" s="2"/>
      <c r="C70" s="18"/>
      <c r="D70" s="2"/>
      <c r="E70" s="2"/>
      <c r="F70" s="31"/>
      <c r="G70" s="36"/>
      <c r="H70" s="5"/>
      <c r="I70" s="4"/>
      <c r="J70" s="19"/>
      <c r="K70" s="19"/>
      <c r="L70" s="20"/>
    </row>
    <row r="71" spans="1:12" ht="15" x14ac:dyDescent="0.25">
      <c r="A71" s="1"/>
      <c r="B71" s="2"/>
      <c r="C71" s="18"/>
      <c r="D71" s="2"/>
      <c r="E71" s="2"/>
      <c r="F71" s="31"/>
      <c r="G71" s="37"/>
      <c r="H71" s="4"/>
      <c r="I71" s="4"/>
      <c r="J71" s="19"/>
      <c r="K71" s="19"/>
      <c r="L71" s="20"/>
    </row>
    <row r="72" spans="1:12" ht="15" x14ac:dyDescent="0.25">
      <c r="A72" s="1"/>
      <c r="B72" s="2"/>
      <c r="C72" s="18"/>
      <c r="D72" s="2"/>
      <c r="E72" s="2"/>
      <c r="F72" s="31"/>
      <c r="G72" s="36"/>
      <c r="H72" s="5"/>
      <c r="I72" s="4"/>
      <c r="J72" s="19"/>
      <c r="K72" s="19"/>
      <c r="L72" s="20"/>
    </row>
    <row r="73" spans="1:12" ht="15" x14ac:dyDescent="0.25">
      <c r="A73" s="1"/>
      <c r="B73" s="2"/>
      <c r="C73" s="18"/>
      <c r="D73" s="2"/>
      <c r="E73" s="2"/>
      <c r="F73" s="31"/>
      <c r="G73" s="36"/>
      <c r="H73" s="5"/>
      <c r="I73" s="4"/>
      <c r="J73" s="19"/>
      <c r="K73" s="19"/>
      <c r="L73" s="20"/>
    </row>
    <row r="74" spans="1:12" ht="15" x14ac:dyDescent="0.25">
      <c r="A74" s="1"/>
      <c r="B74" s="2"/>
      <c r="C74" s="18"/>
      <c r="D74" s="2"/>
      <c r="E74" s="2"/>
      <c r="F74" s="31"/>
      <c r="G74" s="36"/>
      <c r="H74" s="5"/>
      <c r="I74" s="4"/>
      <c r="J74" s="19"/>
      <c r="K74" s="19"/>
      <c r="L74" s="20"/>
    </row>
    <row r="75" spans="1:12" ht="15" x14ac:dyDescent="0.25">
      <c r="A75" s="1"/>
      <c r="B75" s="2"/>
      <c r="C75" s="18"/>
      <c r="D75" s="2"/>
      <c r="E75" s="2"/>
      <c r="F75" s="31"/>
      <c r="G75" s="36"/>
      <c r="H75" s="5"/>
      <c r="I75" s="4"/>
      <c r="J75" s="19"/>
      <c r="K75" s="19"/>
      <c r="L75" s="20"/>
    </row>
    <row r="76" spans="1:12" ht="15" x14ac:dyDescent="0.25">
      <c r="A76" s="1"/>
      <c r="B76" s="2"/>
      <c r="C76" s="18"/>
      <c r="D76" s="2"/>
      <c r="E76" s="2"/>
      <c r="F76" s="31"/>
      <c r="G76" s="36"/>
      <c r="H76" s="5"/>
      <c r="I76" s="4"/>
      <c r="J76" s="19"/>
      <c r="K76" s="19"/>
      <c r="L76" s="20"/>
    </row>
    <row r="77" spans="1:12" ht="15" x14ac:dyDescent="0.25">
      <c r="A77" s="1"/>
      <c r="B77" s="2"/>
      <c r="C77" s="18"/>
      <c r="D77" s="2"/>
      <c r="E77" s="2"/>
      <c r="F77" s="31"/>
      <c r="G77" s="36"/>
      <c r="H77" s="5"/>
      <c r="I77" s="4"/>
      <c r="J77" s="19"/>
      <c r="K77" s="19"/>
      <c r="L77" s="20"/>
    </row>
    <row r="78" spans="1:12" ht="15" x14ac:dyDescent="0.25">
      <c r="A78" s="1"/>
      <c r="B78" s="2"/>
      <c r="C78" s="18"/>
      <c r="D78" s="2"/>
      <c r="E78" s="2"/>
      <c r="F78" s="31"/>
      <c r="G78" s="36"/>
      <c r="H78" s="5"/>
      <c r="I78" s="4"/>
      <c r="J78" s="19"/>
      <c r="K78" s="19"/>
      <c r="L78" s="20"/>
    </row>
    <row r="79" spans="1:12" ht="15" x14ac:dyDescent="0.25">
      <c r="A79" s="1"/>
      <c r="B79" s="2"/>
      <c r="C79" s="18"/>
      <c r="D79" s="2"/>
      <c r="E79" s="2"/>
      <c r="F79" s="31"/>
      <c r="G79" s="36"/>
      <c r="H79" s="5"/>
      <c r="I79" s="4"/>
      <c r="J79" s="19"/>
      <c r="K79" s="19"/>
      <c r="L79" s="20"/>
    </row>
    <row r="80" spans="1:12" ht="15" x14ac:dyDescent="0.25">
      <c r="A80" s="1"/>
      <c r="B80" s="2"/>
      <c r="C80" s="18"/>
      <c r="D80" s="2"/>
      <c r="E80" s="2"/>
      <c r="F80" s="31"/>
      <c r="G80" s="37"/>
      <c r="H80" s="4"/>
      <c r="I80" s="4"/>
      <c r="J80" s="19"/>
      <c r="K80" s="19"/>
      <c r="L80" s="20"/>
    </row>
    <row r="81" spans="1:12" ht="15" x14ac:dyDescent="0.25">
      <c r="A81" s="1"/>
      <c r="B81" s="2"/>
      <c r="C81" s="18"/>
      <c r="D81" s="2"/>
      <c r="E81" s="2"/>
      <c r="F81" s="31"/>
      <c r="G81" s="36"/>
      <c r="H81" s="5"/>
      <c r="I81" s="4"/>
      <c r="J81" s="19"/>
      <c r="K81" s="19"/>
      <c r="L81" s="20"/>
    </row>
    <row r="82" spans="1:12" ht="15" x14ac:dyDescent="0.25">
      <c r="A82" s="1"/>
      <c r="B82" s="2"/>
      <c r="C82" s="18"/>
      <c r="D82" s="2"/>
      <c r="E82" s="2"/>
      <c r="F82" s="31"/>
      <c r="G82" s="36"/>
      <c r="H82" s="5"/>
      <c r="I82" s="4"/>
      <c r="J82" s="19"/>
      <c r="K82" s="19"/>
      <c r="L82" s="20"/>
    </row>
    <row r="83" spans="1:12" ht="15" x14ac:dyDescent="0.25">
      <c r="A83" s="1"/>
      <c r="B83" s="2"/>
      <c r="C83" s="18"/>
      <c r="D83" s="2"/>
      <c r="E83" s="2"/>
      <c r="F83" s="31"/>
      <c r="G83" s="36"/>
      <c r="H83" s="5"/>
      <c r="I83" s="4"/>
      <c r="J83" s="19"/>
      <c r="K83" s="19"/>
      <c r="L83" s="20"/>
    </row>
    <row r="84" spans="1:12" ht="15" x14ac:dyDescent="0.25">
      <c r="A84" s="1"/>
      <c r="B84" s="2"/>
      <c r="C84" s="18"/>
      <c r="D84" s="2"/>
      <c r="E84" s="2"/>
      <c r="F84" s="31"/>
      <c r="G84" s="36"/>
      <c r="H84" s="5"/>
      <c r="I84" s="4"/>
      <c r="J84" s="19"/>
      <c r="K84" s="19"/>
      <c r="L84" s="20"/>
    </row>
    <row r="85" spans="1:12" ht="15" x14ac:dyDescent="0.25">
      <c r="A85" s="1"/>
      <c r="B85" s="2"/>
      <c r="C85" s="18"/>
      <c r="D85" s="2"/>
      <c r="E85" s="2"/>
      <c r="F85" s="31"/>
      <c r="G85" s="36"/>
      <c r="H85" s="5"/>
      <c r="I85" s="4"/>
      <c r="J85" s="19"/>
      <c r="K85" s="19"/>
      <c r="L85" s="20"/>
    </row>
    <row r="86" spans="1:12" ht="15" x14ac:dyDescent="0.25">
      <c r="A86" s="1"/>
      <c r="B86" s="2"/>
      <c r="C86" s="18"/>
      <c r="D86" s="2"/>
      <c r="E86" s="2"/>
      <c r="F86" s="31"/>
      <c r="G86" s="36"/>
      <c r="H86" s="5"/>
      <c r="I86" s="4"/>
      <c r="J86" s="19"/>
      <c r="K86" s="19"/>
      <c r="L86" s="20"/>
    </row>
    <row r="87" spans="1:12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2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2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2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2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2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2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2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2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2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536FF-C084-4892-8C2D-0FE975D693E9}">
  <dimension ref="A1:N1159"/>
  <sheetViews>
    <sheetView zoomScaleNormal="100" workbookViewId="0">
      <selection activeCell="B1" sqref="B1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45756</v>
      </c>
      <c r="G12" s="36">
        <v>45756.699050925927</v>
      </c>
      <c r="H12" s="5" t="s">
        <v>29</v>
      </c>
      <c r="I12" s="7">
        <v>1120</v>
      </c>
      <c r="J12" s="67">
        <v>5.3</v>
      </c>
      <c r="K12" s="19" t="s">
        <v>14</v>
      </c>
      <c r="L12" s="20" t="s">
        <v>30</v>
      </c>
      <c r="M12" s="30" t="s">
        <v>684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45756</v>
      </c>
      <c r="G13" s="36">
        <v>45756.513495370367</v>
      </c>
      <c r="H13" s="5" t="s">
        <v>29</v>
      </c>
      <c r="I13" s="7">
        <v>708</v>
      </c>
      <c r="J13" s="67">
        <v>5.26</v>
      </c>
      <c r="K13" s="19" t="s">
        <v>14</v>
      </c>
      <c r="L13" s="20" t="s">
        <v>30</v>
      </c>
      <c r="M13" s="30" t="s">
        <v>685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45756</v>
      </c>
      <c r="G14" s="36">
        <v>45756.440208333333</v>
      </c>
      <c r="H14" s="5" t="s">
        <v>29</v>
      </c>
      <c r="I14" s="7">
        <v>192</v>
      </c>
      <c r="J14" s="67">
        <v>5.24</v>
      </c>
      <c r="K14" s="19" t="s">
        <v>14</v>
      </c>
      <c r="L14" s="20" t="s">
        <v>30</v>
      </c>
      <c r="M14" s="30" t="s">
        <v>686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45756</v>
      </c>
      <c r="G15" s="36">
        <v>45756.389918981484</v>
      </c>
      <c r="H15" s="5" t="s">
        <v>29</v>
      </c>
      <c r="I15" s="7">
        <v>900</v>
      </c>
      <c r="J15" s="67">
        <v>5.3</v>
      </c>
      <c r="K15" s="19" t="s">
        <v>14</v>
      </c>
      <c r="L15" s="20" t="s">
        <v>30</v>
      </c>
      <c r="M15" s="30" t="s">
        <v>687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45757</v>
      </c>
      <c r="G16" s="36">
        <v>45757.429861111108</v>
      </c>
      <c r="H16" s="5" t="s">
        <v>29</v>
      </c>
      <c r="I16" s="7">
        <v>339</v>
      </c>
      <c r="J16" s="67">
        <v>5.35</v>
      </c>
      <c r="K16" s="19" t="s">
        <v>14</v>
      </c>
      <c r="L16" s="20" t="s">
        <v>30</v>
      </c>
      <c r="M16" s="30" t="s">
        <v>688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45757</v>
      </c>
      <c r="G17" s="36">
        <v>45757.429861111108</v>
      </c>
      <c r="H17" s="5" t="s">
        <v>29</v>
      </c>
      <c r="I17" s="7">
        <v>137</v>
      </c>
      <c r="J17" s="67">
        <v>5.35</v>
      </c>
      <c r="K17" s="19" t="s">
        <v>14</v>
      </c>
      <c r="L17" s="20" t="s">
        <v>30</v>
      </c>
      <c r="M17" s="30" t="s">
        <v>689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45757</v>
      </c>
      <c r="G18" s="36">
        <v>45757.430555555555</v>
      </c>
      <c r="H18" s="5" t="s">
        <v>29</v>
      </c>
      <c r="I18" s="7">
        <v>125</v>
      </c>
      <c r="J18" s="67">
        <v>5.35</v>
      </c>
      <c r="K18" s="19" t="s">
        <v>14</v>
      </c>
      <c r="L18" s="20" t="s">
        <v>30</v>
      </c>
      <c r="M18" s="30" t="s">
        <v>690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45757</v>
      </c>
      <c r="G19" s="36">
        <v>45757.430555555555</v>
      </c>
      <c r="H19" s="5" t="s">
        <v>29</v>
      </c>
      <c r="I19" s="7">
        <v>339</v>
      </c>
      <c r="J19" s="67">
        <v>5.35</v>
      </c>
      <c r="K19" s="19" t="s">
        <v>14</v>
      </c>
      <c r="L19" s="20" t="s">
        <v>30</v>
      </c>
      <c r="M19" s="30" t="s">
        <v>691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45757</v>
      </c>
      <c r="G20" s="36">
        <v>45757.61041666667</v>
      </c>
      <c r="H20" s="5" t="s">
        <v>29</v>
      </c>
      <c r="I20" s="7">
        <v>958</v>
      </c>
      <c r="J20" s="67">
        <v>5.28</v>
      </c>
      <c r="K20" s="19" t="s">
        <v>14</v>
      </c>
      <c r="L20" s="20" t="s">
        <v>30</v>
      </c>
      <c r="M20" s="30" t="s">
        <v>692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45757</v>
      </c>
      <c r="G21" s="36">
        <v>45757.661111111112</v>
      </c>
      <c r="H21" s="5" t="s">
        <v>29</v>
      </c>
      <c r="I21" s="7">
        <v>42</v>
      </c>
      <c r="J21" s="67">
        <v>5.28</v>
      </c>
      <c r="K21" s="19" t="s">
        <v>14</v>
      </c>
      <c r="L21" s="20" t="s">
        <v>30</v>
      </c>
      <c r="M21" s="30" t="s">
        <v>693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45757</v>
      </c>
      <c r="G22" s="36">
        <v>45757.702777777777</v>
      </c>
      <c r="H22" s="5" t="s">
        <v>29</v>
      </c>
      <c r="I22" s="7">
        <v>979</v>
      </c>
      <c r="J22" s="67">
        <v>5.3</v>
      </c>
      <c r="K22" s="19" t="s">
        <v>14</v>
      </c>
      <c r="L22" s="20" t="s">
        <v>30</v>
      </c>
      <c r="M22" s="30" t="s">
        <v>694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45757</v>
      </c>
      <c r="G23" s="36">
        <v>45757.702777777777</v>
      </c>
      <c r="H23" s="5" t="s">
        <v>29</v>
      </c>
      <c r="I23" s="7">
        <v>21</v>
      </c>
      <c r="J23" s="67">
        <v>5.3</v>
      </c>
      <c r="K23" s="19" t="s">
        <v>14</v>
      </c>
      <c r="L23" s="20" t="s">
        <v>30</v>
      </c>
      <c r="M23" s="30" t="s">
        <v>695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45758</v>
      </c>
      <c r="G24" s="36">
        <v>45758.689166666663</v>
      </c>
      <c r="H24" s="5" t="s">
        <v>29</v>
      </c>
      <c r="I24" s="7">
        <v>100</v>
      </c>
      <c r="J24" s="67">
        <v>5.21</v>
      </c>
      <c r="K24" s="19" t="s">
        <v>14</v>
      </c>
      <c r="L24" s="20" t="s">
        <v>30</v>
      </c>
      <c r="M24" s="30" t="s">
        <v>696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45758</v>
      </c>
      <c r="G25" s="36">
        <v>45758.687928240739</v>
      </c>
      <c r="H25" s="5" t="s">
        <v>29</v>
      </c>
      <c r="I25" s="7">
        <v>174</v>
      </c>
      <c r="J25" s="67">
        <v>5.21</v>
      </c>
      <c r="K25" s="19" t="s">
        <v>14</v>
      </c>
      <c r="L25" s="20" t="s">
        <v>30</v>
      </c>
      <c r="M25" s="30" t="s">
        <v>697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45758</v>
      </c>
      <c r="G26" s="36">
        <v>45758.681539351855</v>
      </c>
      <c r="H26" s="5" t="s">
        <v>29</v>
      </c>
      <c r="I26" s="7">
        <v>846</v>
      </c>
      <c r="J26" s="67">
        <v>5.21</v>
      </c>
      <c r="K26" s="19" t="s">
        <v>14</v>
      </c>
      <c r="L26" s="20" t="s">
        <v>30</v>
      </c>
      <c r="M26" s="30" t="s">
        <v>698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45758</v>
      </c>
      <c r="G27" s="36">
        <v>45758.681539351855</v>
      </c>
      <c r="H27" s="5" t="s">
        <v>29</v>
      </c>
      <c r="I27" s="7">
        <v>11</v>
      </c>
      <c r="J27" s="67">
        <v>5.25</v>
      </c>
      <c r="K27" s="19" t="s">
        <v>14</v>
      </c>
      <c r="L27" s="20" t="s">
        <v>30</v>
      </c>
      <c r="M27" s="30" t="s">
        <v>699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45758</v>
      </c>
      <c r="G28" s="36">
        <v>45758.665046296293</v>
      </c>
      <c r="H28" s="5" t="s">
        <v>29</v>
      </c>
      <c r="I28" s="7">
        <v>18</v>
      </c>
      <c r="J28" s="67">
        <v>5.25</v>
      </c>
      <c r="K28" s="19" t="s">
        <v>14</v>
      </c>
      <c r="L28" s="20" t="s">
        <v>30</v>
      </c>
      <c r="M28" s="30" t="s">
        <v>700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45758</v>
      </c>
      <c r="G29" s="36">
        <v>45758.664710648147</v>
      </c>
      <c r="H29" s="5" t="s">
        <v>29</v>
      </c>
      <c r="I29" s="7">
        <v>44</v>
      </c>
      <c r="J29" s="67">
        <v>5.25</v>
      </c>
      <c r="K29" s="19" t="s">
        <v>14</v>
      </c>
      <c r="L29" s="20" t="s">
        <v>30</v>
      </c>
      <c r="M29" s="30" t="s">
        <v>701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45758</v>
      </c>
      <c r="G30" s="36">
        <v>45758.639918981484</v>
      </c>
      <c r="H30" s="5" t="s">
        <v>29</v>
      </c>
      <c r="I30" s="7">
        <v>803</v>
      </c>
      <c r="J30" s="67">
        <v>5.25</v>
      </c>
      <c r="K30" s="19" t="s">
        <v>14</v>
      </c>
      <c r="L30" s="20" t="s">
        <v>30</v>
      </c>
      <c r="M30" s="30" t="s">
        <v>702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45758</v>
      </c>
      <c r="G31" s="36">
        <v>45758.63621527778</v>
      </c>
      <c r="H31" s="5" t="s">
        <v>29</v>
      </c>
      <c r="I31" s="7">
        <v>124</v>
      </c>
      <c r="J31" s="67">
        <v>5.25</v>
      </c>
      <c r="K31" s="19" t="s">
        <v>14</v>
      </c>
      <c r="L31" s="20" t="s">
        <v>30</v>
      </c>
      <c r="M31" s="30" t="s">
        <v>703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45758</v>
      </c>
      <c r="G32" s="36">
        <v>45758.396979166668</v>
      </c>
      <c r="H32" s="5" t="s">
        <v>29</v>
      </c>
      <c r="I32" s="7">
        <v>1000</v>
      </c>
      <c r="J32" s="67">
        <v>5.32</v>
      </c>
      <c r="K32" s="19" t="s">
        <v>14</v>
      </c>
      <c r="L32" s="20" t="s">
        <v>30</v>
      </c>
      <c r="M32" s="30" t="s">
        <v>704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45761</v>
      </c>
      <c r="G33" s="36">
        <v>45761.64947916667</v>
      </c>
      <c r="H33" s="5" t="s">
        <v>29</v>
      </c>
      <c r="I33" s="7">
        <v>120</v>
      </c>
      <c r="J33" s="67">
        <v>5.12</v>
      </c>
      <c r="K33" s="19" t="s">
        <v>14</v>
      </c>
      <c r="L33" s="20" t="s">
        <v>30</v>
      </c>
      <c r="M33" s="30" t="s">
        <v>705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45761</v>
      </c>
      <c r="G34" s="36">
        <v>45761.627569444441</v>
      </c>
      <c r="H34" s="5" t="s">
        <v>29</v>
      </c>
      <c r="I34" s="7">
        <v>1000</v>
      </c>
      <c r="J34" s="67">
        <v>5.12</v>
      </c>
      <c r="K34" s="19" t="s">
        <v>14</v>
      </c>
      <c r="L34" s="20" t="s">
        <v>30</v>
      </c>
      <c r="M34" s="30" t="s">
        <v>706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45761</v>
      </c>
      <c r="G35" s="36">
        <v>45761.588622685187</v>
      </c>
      <c r="H35" s="5" t="s">
        <v>29</v>
      </c>
      <c r="I35" s="7">
        <v>1000</v>
      </c>
      <c r="J35" s="67">
        <v>5.0999999999999996</v>
      </c>
      <c r="K35" s="19" t="s">
        <v>14</v>
      </c>
      <c r="L35" s="20" t="s">
        <v>30</v>
      </c>
      <c r="M35" s="30" t="s">
        <v>707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45761</v>
      </c>
      <c r="G36" s="36">
        <v>45761.492129629631</v>
      </c>
      <c r="H36" s="5" t="s">
        <v>29</v>
      </c>
      <c r="I36" s="7">
        <v>650</v>
      </c>
      <c r="J36" s="67">
        <v>5.15</v>
      </c>
      <c r="K36" s="19" t="s">
        <v>14</v>
      </c>
      <c r="L36" s="20" t="s">
        <v>30</v>
      </c>
      <c r="M36" s="30" t="s">
        <v>708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45761</v>
      </c>
      <c r="G37" s="36">
        <v>45761.399687500001</v>
      </c>
      <c r="H37" s="5" t="s">
        <v>29</v>
      </c>
      <c r="I37" s="7">
        <v>350</v>
      </c>
      <c r="J37" s="67">
        <v>5.1100000000000003</v>
      </c>
      <c r="K37" s="19" t="s">
        <v>14</v>
      </c>
      <c r="L37" s="20" t="s">
        <v>30</v>
      </c>
      <c r="M37" s="30" t="s">
        <v>709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45762</v>
      </c>
      <c r="G38" s="36">
        <v>45762.703692129631</v>
      </c>
      <c r="H38" s="5" t="s">
        <v>29</v>
      </c>
      <c r="I38" s="7">
        <v>300</v>
      </c>
      <c r="J38" s="67">
        <v>5.25</v>
      </c>
      <c r="K38" s="19" t="s">
        <v>14</v>
      </c>
      <c r="L38" s="20" t="s">
        <v>30</v>
      </c>
      <c r="M38" s="30" t="s">
        <v>710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45762</v>
      </c>
      <c r="G39" s="36">
        <v>45762.691006944442</v>
      </c>
      <c r="H39" s="5" t="s">
        <v>29</v>
      </c>
      <c r="I39" s="7">
        <v>75</v>
      </c>
      <c r="J39" s="67">
        <v>5.23</v>
      </c>
      <c r="K39" s="19" t="s">
        <v>14</v>
      </c>
      <c r="L39" s="20" t="s">
        <v>30</v>
      </c>
      <c r="M39" s="30" t="s">
        <v>711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45762</v>
      </c>
      <c r="G40" s="36">
        <v>45762.669953703706</v>
      </c>
      <c r="H40" s="5" t="s">
        <v>29</v>
      </c>
      <c r="I40" s="7">
        <v>551</v>
      </c>
      <c r="J40" s="67">
        <v>5.23</v>
      </c>
      <c r="K40" s="19" t="s">
        <v>14</v>
      </c>
      <c r="L40" s="20" t="s">
        <v>30</v>
      </c>
      <c r="M40" s="30" t="s">
        <v>712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45762</v>
      </c>
      <c r="G41" s="36">
        <v>45762.669490740744</v>
      </c>
      <c r="H41" s="5" t="s">
        <v>29</v>
      </c>
      <c r="I41" s="7">
        <v>325</v>
      </c>
      <c r="J41" s="67">
        <v>5.28</v>
      </c>
      <c r="K41" s="19" t="s">
        <v>14</v>
      </c>
      <c r="L41" s="20" t="s">
        <v>30</v>
      </c>
      <c r="M41" s="30" t="s">
        <v>713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45762</v>
      </c>
      <c r="G42" s="36">
        <v>45762.651064814818</v>
      </c>
      <c r="H42" s="5" t="s">
        <v>29</v>
      </c>
      <c r="I42" s="7">
        <v>75</v>
      </c>
      <c r="J42" s="67">
        <v>5.21</v>
      </c>
      <c r="K42" s="19" t="s">
        <v>14</v>
      </c>
      <c r="L42" s="20" t="s">
        <v>30</v>
      </c>
      <c r="M42" s="30" t="s">
        <v>714</v>
      </c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45762</v>
      </c>
      <c r="G43" s="36">
        <v>45762.637175925927</v>
      </c>
      <c r="H43" s="5" t="s">
        <v>29</v>
      </c>
      <c r="I43" s="7">
        <v>600</v>
      </c>
      <c r="J43" s="67">
        <v>5.21</v>
      </c>
      <c r="K43" s="19" t="s">
        <v>14</v>
      </c>
      <c r="L43" s="20" t="s">
        <v>30</v>
      </c>
      <c r="M43" s="30" t="s">
        <v>715</v>
      </c>
    </row>
    <row r="44" spans="1:14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45762</v>
      </c>
      <c r="G44" s="36">
        <v>45762.476319444446</v>
      </c>
      <c r="H44" s="5" t="s">
        <v>29</v>
      </c>
      <c r="I44" s="7">
        <v>74</v>
      </c>
      <c r="J44" s="67">
        <v>5.0999999999999996</v>
      </c>
      <c r="K44" s="19" t="s">
        <v>14</v>
      </c>
      <c r="L44" s="20" t="s">
        <v>30</v>
      </c>
      <c r="M44" s="30" t="s">
        <v>716</v>
      </c>
      <c r="N44" s="36"/>
    </row>
    <row r="45" spans="1:14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45762</v>
      </c>
      <c r="G45" s="36">
        <v>45762.462268518517</v>
      </c>
      <c r="H45" s="5" t="s">
        <v>29</v>
      </c>
      <c r="I45" s="7">
        <v>926</v>
      </c>
      <c r="J45" s="67">
        <v>5.2</v>
      </c>
      <c r="K45" s="19" t="s">
        <v>14</v>
      </c>
      <c r="L45" s="20" t="s">
        <v>30</v>
      </c>
      <c r="M45" s="30" t="s">
        <v>717</v>
      </c>
      <c r="N45" s="36"/>
    </row>
    <row r="46" spans="1:14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45762</v>
      </c>
      <c r="G46" s="36">
        <v>45762.442986111113</v>
      </c>
      <c r="H46" s="5" t="s">
        <v>29</v>
      </c>
      <c r="I46" s="7">
        <v>74</v>
      </c>
      <c r="J46" s="67">
        <v>5.2</v>
      </c>
      <c r="K46" s="19" t="s">
        <v>14</v>
      </c>
      <c r="L46" s="20" t="s">
        <v>30</v>
      </c>
      <c r="M46" s="30" t="s">
        <v>718</v>
      </c>
      <c r="N46" s="36"/>
    </row>
    <row r="47" spans="1:14" ht="15" x14ac:dyDescent="0.25">
      <c r="A47" s="1"/>
      <c r="B47" s="2" t="s">
        <v>33</v>
      </c>
      <c r="C47" s="29" t="s">
        <v>16</v>
      </c>
      <c r="D47" s="2" t="s">
        <v>27</v>
      </c>
      <c r="E47" s="2" t="s">
        <v>28</v>
      </c>
      <c r="F47" s="31">
        <v>45762</v>
      </c>
      <c r="G47" s="36">
        <v>45762.385555555556</v>
      </c>
      <c r="H47" s="5" t="s">
        <v>29</v>
      </c>
      <c r="I47" s="7">
        <v>520</v>
      </c>
      <c r="J47" s="67">
        <v>5.12</v>
      </c>
      <c r="K47" s="19" t="s">
        <v>14</v>
      </c>
      <c r="L47" s="20" t="s">
        <v>30</v>
      </c>
      <c r="M47" s="30" t="s">
        <v>719</v>
      </c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E6E29-CAC7-4631-8044-76FF39CD299B}">
  <dimension ref="A1:N1159"/>
  <sheetViews>
    <sheetView zoomScaleNormal="100" workbookViewId="0">
      <selection activeCell="F36" sqref="F36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45749</v>
      </c>
      <c r="G12" s="36">
        <v>45749.609826388885</v>
      </c>
      <c r="H12" s="5" t="s">
        <v>29</v>
      </c>
      <c r="I12" s="7">
        <v>550</v>
      </c>
      <c r="J12" s="67">
        <v>4.7699999999999996</v>
      </c>
      <c r="K12" s="19" t="s">
        <v>14</v>
      </c>
      <c r="L12" s="20" t="s">
        <v>30</v>
      </c>
      <c r="M12" s="30" t="s">
        <v>660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45749</v>
      </c>
      <c r="G13" s="36">
        <v>45749.586967592593</v>
      </c>
      <c r="H13" s="5" t="s">
        <v>29</v>
      </c>
      <c r="I13" s="7">
        <v>142</v>
      </c>
      <c r="J13" s="67">
        <v>4.83</v>
      </c>
      <c r="K13" s="19" t="s">
        <v>14</v>
      </c>
      <c r="L13" s="20" t="s">
        <v>30</v>
      </c>
      <c r="M13" s="30" t="s">
        <v>661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45749</v>
      </c>
      <c r="G14" s="36">
        <v>45749.501608796294</v>
      </c>
      <c r="H14" s="5" t="s">
        <v>29</v>
      </c>
      <c r="I14" s="7">
        <v>232</v>
      </c>
      <c r="J14" s="67">
        <v>4.83</v>
      </c>
      <c r="K14" s="19" t="s">
        <v>14</v>
      </c>
      <c r="L14" s="20" t="s">
        <v>30</v>
      </c>
      <c r="M14" s="30" t="s">
        <v>662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45749</v>
      </c>
      <c r="G15" s="36">
        <v>45749.501608796294</v>
      </c>
      <c r="H15" s="5" t="s">
        <v>29</v>
      </c>
      <c r="I15" s="7">
        <v>141</v>
      </c>
      <c r="J15" s="67">
        <v>4.83</v>
      </c>
      <c r="K15" s="19" t="s">
        <v>14</v>
      </c>
      <c r="L15" s="20" t="s">
        <v>30</v>
      </c>
      <c r="M15" s="30" t="s">
        <v>663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45749</v>
      </c>
      <c r="G16" s="36">
        <v>45749.484386574077</v>
      </c>
      <c r="H16" s="5" t="s">
        <v>29</v>
      </c>
      <c r="I16" s="7">
        <v>35</v>
      </c>
      <c r="J16" s="67">
        <v>4.83</v>
      </c>
      <c r="K16" s="19" t="s">
        <v>14</v>
      </c>
      <c r="L16" s="20" t="s">
        <v>30</v>
      </c>
      <c r="M16" s="30" t="s">
        <v>664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45750</v>
      </c>
      <c r="G17" s="36">
        <v>45750.614027777781</v>
      </c>
      <c r="H17" s="5" t="s">
        <v>29</v>
      </c>
      <c r="I17" s="7">
        <v>570</v>
      </c>
      <c r="J17" s="67">
        <v>5.14</v>
      </c>
      <c r="K17" s="19" t="s">
        <v>14</v>
      </c>
      <c r="L17" s="20" t="s">
        <v>30</v>
      </c>
      <c r="M17" s="30" t="s">
        <v>665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45750</v>
      </c>
      <c r="G18" s="36">
        <v>45750.412546296298</v>
      </c>
      <c r="H18" s="5" t="s">
        <v>29</v>
      </c>
      <c r="I18" s="7">
        <v>550</v>
      </c>
      <c r="J18" s="67">
        <v>4.95</v>
      </c>
      <c r="K18" s="19" t="s">
        <v>14</v>
      </c>
      <c r="L18" s="20" t="s">
        <v>30</v>
      </c>
      <c r="M18" s="30" t="s">
        <v>666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45751</v>
      </c>
      <c r="G19" s="36">
        <v>45751.719201388885</v>
      </c>
      <c r="H19" s="5" t="s">
        <v>29</v>
      </c>
      <c r="I19" s="7">
        <v>583</v>
      </c>
      <c r="J19" s="67">
        <v>5.31</v>
      </c>
      <c r="K19" s="19" t="s">
        <v>14</v>
      </c>
      <c r="L19" s="20" t="s">
        <v>30</v>
      </c>
      <c r="M19" s="30" t="s">
        <v>667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45751</v>
      </c>
      <c r="G20" s="36">
        <v>45751.702187499999</v>
      </c>
      <c r="H20" s="5" t="s">
        <v>29</v>
      </c>
      <c r="I20" s="7">
        <v>69</v>
      </c>
      <c r="J20" s="67">
        <v>5.31</v>
      </c>
      <c r="K20" s="19" t="s">
        <v>14</v>
      </c>
      <c r="L20" s="20" t="s">
        <v>30</v>
      </c>
      <c r="M20" s="30" t="s">
        <v>668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45751</v>
      </c>
      <c r="G21" s="36">
        <v>45751.666759259257</v>
      </c>
      <c r="H21" s="5" t="s">
        <v>29</v>
      </c>
      <c r="I21" s="7">
        <v>48</v>
      </c>
      <c r="J21" s="67">
        <v>5.35</v>
      </c>
      <c r="K21" s="19" t="s">
        <v>14</v>
      </c>
      <c r="L21" s="20" t="s">
        <v>30</v>
      </c>
      <c r="M21" s="30" t="s">
        <v>669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45751</v>
      </c>
      <c r="G22" s="36">
        <v>45751.541828703703</v>
      </c>
      <c r="H22" s="5" t="s">
        <v>29</v>
      </c>
      <c r="I22" s="7">
        <v>70</v>
      </c>
      <c r="J22" s="67">
        <v>5.25</v>
      </c>
      <c r="K22" s="19" t="s">
        <v>14</v>
      </c>
      <c r="L22" s="20" t="s">
        <v>30</v>
      </c>
      <c r="M22" s="30" t="s">
        <v>670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45751</v>
      </c>
      <c r="G23" s="36">
        <v>45751.541828703703</v>
      </c>
      <c r="H23" s="5" t="s">
        <v>29</v>
      </c>
      <c r="I23" s="7">
        <v>402</v>
      </c>
      <c r="J23" s="67">
        <v>5.35</v>
      </c>
      <c r="K23" s="19" t="s">
        <v>14</v>
      </c>
      <c r="L23" s="20" t="s">
        <v>30</v>
      </c>
      <c r="M23" s="30" t="s">
        <v>671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45751</v>
      </c>
      <c r="G24" s="36">
        <v>45751.445162037038</v>
      </c>
      <c r="H24" s="5" t="s">
        <v>29</v>
      </c>
      <c r="I24" s="7">
        <v>298</v>
      </c>
      <c r="J24" s="67">
        <v>5.35</v>
      </c>
      <c r="K24" s="19" t="s">
        <v>14</v>
      </c>
      <c r="L24" s="20" t="s">
        <v>30</v>
      </c>
      <c r="M24" s="30" t="s">
        <v>672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45754</v>
      </c>
      <c r="G25" s="36">
        <v>45754.684803240743</v>
      </c>
      <c r="H25" s="5" t="s">
        <v>29</v>
      </c>
      <c r="I25" s="7">
        <v>600</v>
      </c>
      <c r="J25" s="67">
        <v>5.0999999999999996</v>
      </c>
      <c r="K25" s="19" t="s">
        <v>14</v>
      </c>
      <c r="L25" s="20" t="s">
        <v>30</v>
      </c>
      <c r="M25" s="30" t="s">
        <v>673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45754</v>
      </c>
      <c r="G26" s="36">
        <v>45754.420972222222</v>
      </c>
      <c r="H26" s="5" t="s">
        <v>29</v>
      </c>
      <c r="I26" s="7">
        <v>600</v>
      </c>
      <c r="J26" s="67">
        <v>4.95</v>
      </c>
      <c r="K26" s="19" t="s">
        <v>14</v>
      </c>
      <c r="L26" s="20" t="s">
        <v>30</v>
      </c>
      <c r="M26" s="30" t="s">
        <v>674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45754</v>
      </c>
      <c r="G27" s="36">
        <v>45754.406724537039</v>
      </c>
      <c r="H27" s="5" t="s">
        <v>29</v>
      </c>
      <c r="I27" s="7">
        <v>153</v>
      </c>
      <c r="J27" s="67">
        <v>5</v>
      </c>
      <c r="K27" s="19" t="s">
        <v>14</v>
      </c>
      <c r="L27" s="20" t="s">
        <v>30</v>
      </c>
      <c r="M27" s="30" t="s">
        <v>675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45754</v>
      </c>
      <c r="G28" s="36">
        <v>45754.396990740737</v>
      </c>
      <c r="H28" s="5" t="s">
        <v>29</v>
      </c>
      <c r="I28" s="7">
        <v>447</v>
      </c>
      <c r="J28" s="67">
        <v>5</v>
      </c>
      <c r="K28" s="19" t="s">
        <v>14</v>
      </c>
      <c r="L28" s="20" t="s">
        <v>30</v>
      </c>
      <c r="M28" s="30" t="s">
        <v>676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45755</v>
      </c>
      <c r="G29" s="36">
        <v>45755.689282407409</v>
      </c>
      <c r="H29" s="5" t="s">
        <v>29</v>
      </c>
      <c r="I29" s="7">
        <v>800</v>
      </c>
      <c r="J29" s="67">
        <v>5.35</v>
      </c>
      <c r="K29" s="19" t="s">
        <v>14</v>
      </c>
      <c r="L29" s="20" t="s">
        <v>30</v>
      </c>
      <c r="M29" s="30" t="s">
        <v>677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45755</v>
      </c>
      <c r="G30" s="36">
        <v>45755.646666666667</v>
      </c>
      <c r="H30" s="5" t="s">
        <v>29</v>
      </c>
      <c r="I30" s="7">
        <v>81</v>
      </c>
      <c r="J30" s="67">
        <v>5.4</v>
      </c>
      <c r="K30" s="19" t="s">
        <v>14</v>
      </c>
      <c r="L30" s="20" t="s">
        <v>30</v>
      </c>
      <c r="M30" s="30" t="s">
        <v>678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45755</v>
      </c>
      <c r="G31" s="36">
        <v>45755.641041666669</v>
      </c>
      <c r="H31" s="5" t="s">
        <v>29</v>
      </c>
      <c r="I31" s="7">
        <v>304</v>
      </c>
      <c r="J31" s="67">
        <v>5.4</v>
      </c>
      <c r="K31" s="19" t="s">
        <v>14</v>
      </c>
      <c r="L31" s="20" t="s">
        <v>30</v>
      </c>
      <c r="M31" s="30" t="s">
        <v>679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45755</v>
      </c>
      <c r="G32" s="36">
        <v>45755.570092592592</v>
      </c>
      <c r="H32" s="5" t="s">
        <v>29</v>
      </c>
      <c r="I32" s="7">
        <v>238</v>
      </c>
      <c r="J32" s="67">
        <v>5.4</v>
      </c>
      <c r="K32" s="19" t="s">
        <v>14</v>
      </c>
      <c r="L32" s="20" t="s">
        <v>30</v>
      </c>
      <c r="M32" s="30" t="s">
        <v>680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45755</v>
      </c>
      <c r="G33" s="36">
        <v>45755.569641203707</v>
      </c>
      <c r="H33" s="5" t="s">
        <v>29</v>
      </c>
      <c r="I33" s="7">
        <v>281</v>
      </c>
      <c r="J33" s="67">
        <v>5.4</v>
      </c>
      <c r="K33" s="19" t="s">
        <v>14</v>
      </c>
      <c r="L33" s="20" t="s">
        <v>30</v>
      </c>
      <c r="M33" s="30" t="s">
        <v>681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45755</v>
      </c>
      <c r="G34" s="36">
        <v>45755.569155092591</v>
      </c>
      <c r="H34" s="5" t="s">
        <v>29</v>
      </c>
      <c r="I34" s="7">
        <v>281</v>
      </c>
      <c r="J34" s="67">
        <v>5.4</v>
      </c>
      <c r="K34" s="19" t="s">
        <v>14</v>
      </c>
      <c r="L34" s="20" t="s">
        <v>30</v>
      </c>
      <c r="M34" s="30" t="s">
        <v>682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45755</v>
      </c>
      <c r="G35" s="36">
        <v>45755.385439814818</v>
      </c>
      <c r="H35" s="5" t="s">
        <v>29</v>
      </c>
      <c r="I35" s="7">
        <v>415</v>
      </c>
      <c r="J35" s="67">
        <v>5.2</v>
      </c>
      <c r="K35" s="19" t="s">
        <v>14</v>
      </c>
      <c r="L35" s="20" t="s">
        <v>30</v>
      </c>
      <c r="M35" s="30" t="s">
        <v>683</v>
      </c>
    </row>
    <row r="36" spans="1:14" ht="15" x14ac:dyDescent="0.25">
      <c r="A36" s="1"/>
      <c r="B36" s="2"/>
      <c r="C36" s="29"/>
      <c r="D36" s="2"/>
      <c r="E36" s="2"/>
      <c r="F36" s="31"/>
      <c r="G36" s="36"/>
      <c r="H36" s="5"/>
      <c r="I36" s="7"/>
      <c r="J36" s="67"/>
      <c r="K36" s="19"/>
      <c r="L36" s="20"/>
      <c r="M36" s="30"/>
    </row>
    <row r="37" spans="1:14" ht="15" x14ac:dyDescent="0.25">
      <c r="A37" s="1"/>
      <c r="B37" s="2"/>
      <c r="C37" s="29"/>
      <c r="D37" s="2"/>
      <c r="E37" s="2"/>
      <c r="F37" s="31"/>
      <c r="G37" s="36"/>
      <c r="H37" s="5"/>
      <c r="I37" s="7"/>
      <c r="J37" s="67"/>
      <c r="K37" s="19"/>
      <c r="L37" s="20"/>
      <c r="M37" s="30"/>
    </row>
    <row r="38" spans="1:14" ht="15" x14ac:dyDescent="0.25">
      <c r="A38" s="1"/>
      <c r="B38" s="2"/>
      <c r="C38" s="29"/>
      <c r="D38" s="2"/>
      <c r="E38" s="2"/>
      <c r="F38" s="31"/>
      <c r="G38" s="36"/>
      <c r="H38" s="5"/>
      <c r="I38" s="7"/>
      <c r="J38" s="67"/>
      <c r="K38" s="19"/>
      <c r="L38" s="20"/>
      <c r="M38" s="30"/>
    </row>
    <row r="39" spans="1:14" ht="15" x14ac:dyDescent="0.25">
      <c r="A39" s="1"/>
      <c r="B39" s="2"/>
      <c r="C39" s="29"/>
      <c r="D39" s="2"/>
      <c r="E39" s="2"/>
      <c r="F39" s="31"/>
      <c r="G39" s="36"/>
      <c r="H39" s="5"/>
      <c r="I39" s="7"/>
      <c r="J39" s="67"/>
      <c r="K39" s="19"/>
      <c r="L39" s="20"/>
      <c r="M39" s="30"/>
    </row>
    <row r="40" spans="1:14" ht="15" x14ac:dyDescent="0.25">
      <c r="A40" s="1"/>
      <c r="B40" s="2"/>
      <c r="C40" s="29"/>
      <c r="D40" s="2"/>
      <c r="E40" s="2"/>
      <c r="F40" s="31"/>
      <c r="G40" s="36"/>
      <c r="H40" s="5"/>
      <c r="I40" s="7"/>
      <c r="J40" s="67"/>
      <c r="K40" s="19"/>
      <c r="L40" s="20"/>
      <c r="M40" s="30"/>
    </row>
    <row r="41" spans="1:14" ht="15" x14ac:dyDescent="0.25">
      <c r="A41" s="1"/>
      <c r="B41" s="2"/>
      <c r="C41" s="29"/>
      <c r="D41" s="2"/>
      <c r="E41" s="2"/>
      <c r="F41" s="31"/>
      <c r="G41" s="36"/>
      <c r="H41" s="5"/>
      <c r="I41" s="7"/>
      <c r="J41" s="67"/>
      <c r="K41" s="19"/>
      <c r="L41" s="20"/>
      <c r="M41" s="30"/>
    </row>
    <row r="42" spans="1:14" ht="15" x14ac:dyDescent="0.25">
      <c r="A42" s="1"/>
      <c r="B42" s="2"/>
      <c r="C42" s="29"/>
      <c r="D42" s="2"/>
      <c r="E42" s="2"/>
      <c r="F42" s="31"/>
      <c r="G42" s="36"/>
      <c r="H42" s="5"/>
      <c r="I42" s="7"/>
      <c r="J42" s="67"/>
      <c r="K42" s="19"/>
      <c r="L42" s="20"/>
      <c r="M42" s="30"/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DCC6A-CE6A-44DA-853A-EB8425D1272E}">
  <dimension ref="A1:N1159"/>
  <sheetViews>
    <sheetView zoomScaleNormal="100" workbookViewId="0">
      <selection activeCell="B1" sqref="B1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45742</v>
      </c>
      <c r="G12" s="36">
        <v>45742.395115740743</v>
      </c>
      <c r="H12" s="5" t="s">
        <v>29</v>
      </c>
      <c r="I12" s="7">
        <v>266</v>
      </c>
      <c r="J12" s="67">
        <v>4.8</v>
      </c>
      <c r="K12" s="19" t="s">
        <v>14</v>
      </c>
      <c r="L12" s="20" t="s">
        <v>30</v>
      </c>
      <c r="M12" s="30" t="s">
        <v>646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45742</v>
      </c>
      <c r="G13" s="36">
        <v>45742.599664351852</v>
      </c>
      <c r="H13" s="5" t="s">
        <v>29</v>
      </c>
      <c r="I13" s="7">
        <v>500</v>
      </c>
      <c r="J13" s="67">
        <v>4.8899999999999997</v>
      </c>
      <c r="K13" s="19" t="s">
        <v>14</v>
      </c>
      <c r="L13" s="20" t="s">
        <v>30</v>
      </c>
      <c r="M13" s="30" t="s">
        <v>647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45742</v>
      </c>
      <c r="G14" s="36">
        <v>45742.639560185184</v>
      </c>
      <c r="H14" s="5" t="s">
        <v>29</v>
      </c>
      <c r="I14" s="7">
        <v>234</v>
      </c>
      <c r="J14" s="67">
        <v>4.8899999999999997</v>
      </c>
      <c r="K14" s="19" t="s">
        <v>14</v>
      </c>
      <c r="L14" s="20" t="s">
        <v>30</v>
      </c>
      <c r="M14" s="30" t="s">
        <v>648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45743</v>
      </c>
      <c r="G15" s="36">
        <v>45743.618611111109</v>
      </c>
      <c r="H15" s="5" t="s">
        <v>29</v>
      </c>
      <c r="I15" s="7">
        <v>550</v>
      </c>
      <c r="J15" s="67">
        <v>4.76</v>
      </c>
      <c r="K15" s="19" t="s">
        <v>14</v>
      </c>
      <c r="L15" s="20" t="s">
        <v>30</v>
      </c>
      <c r="M15" s="30" t="s">
        <v>649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45743</v>
      </c>
      <c r="G16" s="36">
        <v>45743.594537037039</v>
      </c>
      <c r="H16" s="5" t="s">
        <v>29</v>
      </c>
      <c r="I16" s="7">
        <v>550</v>
      </c>
      <c r="J16" s="67">
        <v>4.8</v>
      </c>
      <c r="K16" s="19" t="s">
        <v>14</v>
      </c>
      <c r="L16" s="20" t="s">
        <v>30</v>
      </c>
      <c r="M16" s="30" t="s">
        <v>650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45744</v>
      </c>
      <c r="G17" s="36">
        <v>45744.653043981481</v>
      </c>
      <c r="H17" s="5" t="s">
        <v>29</v>
      </c>
      <c r="I17" s="7">
        <v>540</v>
      </c>
      <c r="J17" s="67">
        <v>4.7699999999999996</v>
      </c>
      <c r="K17" s="19" t="s">
        <v>14</v>
      </c>
      <c r="L17" s="20" t="s">
        <v>30</v>
      </c>
      <c r="M17" s="30" t="s">
        <v>650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45744</v>
      </c>
      <c r="G18" s="36">
        <v>45744.447083333333</v>
      </c>
      <c r="H18" s="5" t="s">
        <v>29</v>
      </c>
      <c r="I18" s="7">
        <v>500</v>
      </c>
      <c r="J18" s="67">
        <v>4.82</v>
      </c>
      <c r="K18" s="19" t="s">
        <v>14</v>
      </c>
      <c r="L18" s="20" t="s">
        <v>30</v>
      </c>
      <c r="M18" s="30" t="s">
        <v>650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45747</v>
      </c>
      <c r="G19" s="36">
        <v>45747.716909722221</v>
      </c>
      <c r="H19" s="5" t="s">
        <v>29</v>
      </c>
      <c r="I19" s="7">
        <v>168</v>
      </c>
      <c r="J19" s="67">
        <v>4.8499999999999996</v>
      </c>
      <c r="K19" s="19" t="s">
        <v>14</v>
      </c>
      <c r="L19" s="20" t="s">
        <v>30</v>
      </c>
      <c r="M19" s="30" t="s">
        <v>651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45747</v>
      </c>
      <c r="G20" s="36">
        <v>45747.716909722221</v>
      </c>
      <c r="H20" s="5" t="s">
        <v>29</v>
      </c>
      <c r="I20" s="7">
        <v>28</v>
      </c>
      <c r="J20" s="67">
        <v>4.8499999999999996</v>
      </c>
      <c r="K20" s="19" t="s">
        <v>14</v>
      </c>
      <c r="L20" s="20" t="s">
        <v>30</v>
      </c>
      <c r="M20" s="30" t="s">
        <v>652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45747</v>
      </c>
      <c r="G21" s="36">
        <v>45747.712476851855</v>
      </c>
      <c r="H21" s="5" t="s">
        <v>29</v>
      </c>
      <c r="I21" s="7">
        <v>34</v>
      </c>
      <c r="J21" s="67">
        <v>4.8</v>
      </c>
      <c r="K21" s="19" t="s">
        <v>14</v>
      </c>
      <c r="L21" s="20" t="s">
        <v>30</v>
      </c>
      <c r="M21" s="30" t="s">
        <v>653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45747</v>
      </c>
      <c r="G22" s="36">
        <v>45747.658229166664</v>
      </c>
      <c r="H22" s="5" t="s">
        <v>29</v>
      </c>
      <c r="I22" s="7">
        <v>320</v>
      </c>
      <c r="J22" s="67">
        <v>4.8</v>
      </c>
      <c r="K22" s="19" t="s">
        <v>14</v>
      </c>
      <c r="L22" s="20" t="s">
        <v>30</v>
      </c>
      <c r="M22" s="30" t="s">
        <v>654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45747</v>
      </c>
      <c r="G23" s="36">
        <v>45747.502766203703</v>
      </c>
      <c r="H23" s="5" t="s">
        <v>29</v>
      </c>
      <c r="I23" s="7">
        <v>272</v>
      </c>
      <c r="J23" s="67">
        <v>4.8</v>
      </c>
      <c r="K23" s="19" t="s">
        <v>14</v>
      </c>
      <c r="L23" s="20" t="s">
        <v>30</v>
      </c>
      <c r="M23" s="30" t="s">
        <v>655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45747</v>
      </c>
      <c r="G24" s="36">
        <v>45747.502754629626</v>
      </c>
      <c r="H24" s="5" t="s">
        <v>29</v>
      </c>
      <c r="I24" s="7">
        <v>278</v>
      </c>
      <c r="J24" s="67">
        <v>4.8</v>
      </c>
      <c r="K24" s="19" t="s">
        <v>14</v>
      </c>
      <c r="L24" s="20" t="s">
        <v>30</v>
      </c>
      <c r="M24" s="30" t="s">
        <v>656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45748</v>
      </c>
      <c r="G25" s="36">
        <v>45748.725057870368</v>
      </c>
      <c r="H25" s="5" t="s">
        <v>29</v>
      </c>
      <c r="I25" s="7">
        <v>52</v>
      </c>
      <c r="J25" s="67">
        <v>4.8849999999999998</v>
      </c>
      <c r="K25" s="19" t="s">
        <v>14</v>
      </c>
      <c r="L25" s="20" t="s">
        <v>30</v>
      </c>
      <c r="M25" s="30" t="s">
        <v>657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45748</v>
      </c>
      <c r="G26" s="36">
        <v>45748.565810185188</v>
      </c>
      <c r="H26" s="5" t="s">
        <v>29</v>
      </c>
      <c r="I26" s="7">
        <v>550</v>
      </c>
      <c r="J26" s="67">
        <v>4.8099999999999996</v>
      </c>
      <c r="K26" s="19" t="s">
        <v>14</v>
      </c>
      <c r="L26" s="20" t="s">
        <v>30</v>
      </c>
      <c r="M26" s="30" t="s">
        <v>658</v>
      </c>
    </row>
    <row r="27" spans="1:13" ht="15" x14ac:dyDescent="0.25">
      <c r="A27" s="1"/>
      <c r="B27" s="2" t="s">
        <v>33</v>
      </c>
      <c r="C27" s="29" t="s">
        <v>61</v>
      </c>
      <c r="D27" s="2" t="s">
        <v>27</v>
      </c>
      <c r="E27" s="2" t="s">
        <v>644</v>
      </c>
      <c r="F27" s="31">
        <v>45748</v>
      </c>
      <c r="G27" s="36">
        <v>45748.379571759258</v>
      </c>
      <c r="H27" s="5" t="s">
        <v>29</v>
      </c>
      <c r="I27" s="7">
        <v>498</v>
      </c>
      <c r="J27" s="67">
        <v>4.75</v>
      </c>
      <c r="K27" s="19" t="s">
        <v>14</v>
      </c>
      <c r="L27" s="20" t="s">
        <v>30</v>
      </c>
      <c r="M27" s="30" t="s">
        <v>659</v>
      </c>
    </row>
    <row r="28" spans="1:13" ht="15" x14ac:dyDescent="0.25">
      <c r="A28" s="1"/>
      <c r="B28" s="2"/>
      <c r="C28" s="29"/>
      <c r="D28" s="2"/>
      <c r="E28" s="2"/>
      <c r="F28" s="31"/>
      <c r="G28" s="36"/>
      <c r="H28" s="5"/>
      <c r="I28" s="7"/>
      <c r="J28" s="67"/>
      <c r="K28" s="19"/>
      <c r="L28" s="20"/>
      <c r="M28" s="30"/>
    </row>
    <row r="29" spans="1:13" ht="15" x14ac:dyDescent="0.25">
      <c r="A29" s="1"/>
      <c r="B29" s="2"/>
      <c r="C29" s="29"/>
      <c r="D29" s="2"/>
      <c r="E29" s="2"/>
      <c r="F29" s="31"/>
      <c r="G29" s="36"/>
      <c r="H29" s="5"/>
      <c r="I29" s="7"/>
      <c r="J29" s="67"/>
      <c r="K29" s="19"/>
      <c r="L29" s="20"/>
      <c r="M29" s="30"/>
    </row>
    <row r="30" spans="1:13" ht="15" x14ac:dyDescent="0.25">
      <c r="A30" s="1"/>
      <c r="B30" s="2"/>
      <c r="C30" s="29"/>
      <c r="D30" s="2"/>
      <c r="E30" s="2"/>
      <c r="F30" s="31"/>
      <c r="G30" s="36"/>
      <c r="H30" s="5"/>
      <c r="I30" s="7"/>
      <c r="J30" s="67"/>
      <c r="K30" s="19"/>
      <c r="L30" s="20"/>
      <c r="M30" s="30"/>
    </row>
    <row r="31" spans="1:13" ht="15" x14ac:dyDescent="0.25">
      <c r="A31" s="1"/>
      <c r="B31" s="2"/>
      <c r="C31" s="29"/>
      <c r="D31" s="2"/>
      <c r="E31" s="2"/>
      <c r="F31" s="31"/>
      <c r="G31" s="36"/>
      <c r="H31" s="5"/>
      <c r="I31" s="7"/>
      <c r="J31" s="67"/>
      <c r="K31" s="19"/>
      <c r="L31" s="20"/>
      <c r="M31" s="30"/>
    </row>
    <row r="32" spans="1:13" ht="15" x14ac:dyDescent="0.25">
      <c r="A32" s="1"/>
      <c r="B32" s="2"/>
      <c r="C32" s="29"/>
      <c r="D32" s="2"/>
      <c r="E32" s="2"/>
      <c r="F32" s="31"/>
      <c r="G32" s="36"/>
      <c r="H32" s="5"/>
      <c r="I32" s="7"/>
      <c r="J32" s="67"/>
      <c r="K32" s="19"/>
      <c r="L32" s="20"/>
      <c r="M32" s="30"/>
    </row>
    <row r="33" spans="1:14" ht="15" x14ac:dyDescent="0.25">
      <c r="A33" s="1"/>
      <c r="B33" s="2"/>
      <c r="C33" s="29"/>
      <c r="D33" s="2"/>
      <c r="E33" s="2"/>
      <c r="F33" s="31"/>
      <c r="G33" s="36"/>
      <c r="H33" s="5"/>
      <c r="I33" s="7"/>
      <c r="J33" s="67"/>
      <c r="K33" s="19"/>
      <c r="L33" s="20"/>
      <c r="M33" s="30"/>
    </row>
    <row r="34" spans="1:14" ht="15" x14ac:dyDescent="0.25">
      <c r="A34" s="1"/>
      <c r="B34" s="2"/>
      <c r="C34" s="29"/>
      <c r="D34" s="2"/>
      <c r="E34" s="2"/>
      <c r="F34" s="31"/>
      <c r="G34" s="36"/>
      <c r="H34" s="5"/>
      <c r="I34" s="7"/>
      <c r="J34" s="67"/>
      <c r="K34" s="19"/>
      <c r="L34" s="20"/>
      <c r="M34" s="30"/>
    </row>
    <row r="35" spans="1:14" ht="15" x14ac:dyDescent="0.25">
      <c r="A35" s="1"/>
      <c r="B35" s="2"/>
      <c r="C35" s="29"/>
      <c r="D35" s="2"/>
      <c r="E35" s="2"/>
      <c r="F35" s="31"/>
      <c r="G35" s="36"/>
      <c r="H35" s="5"/>
      <c r="I35" s="7"/>
      <c r="J35" s="67"/>
      <c r="K35" s="19"/>
      <c r="L35" s="20"/>
      <c r="M35" s="30"/>
    </row>
    <row r="36" spans="1:14" ht="15" x14ac:dyDescent="0.25">
      <c r="A36" s="1"/>
      <c r="B36" s="2"/>
      <c r="C36" s="29"/>
      <c r="D36" s="2"/>
      <c r="E36" s="2"/>
      <c r="F36" s="31"/>
      <c r="G36" s="36"/>
      <c r="H36" s="5"/>
      <c r="I36" s="7"/>
      <c r="J36" s="67"/>
      <c r="K36" s="19"/>
      <c r="L36" s="20"/>
      <c r="M36" s="30"/>
    </row>
    <row r="37" spans="1:14" ht="15" x14ac:dyDescent="0.25">
      <c r="A37" s="1"/>
      <c r="B37" s="2"/>
      <c r="C37" s="29"/>
      <c r="D37" s="2"/>
      <c r="E37" s="2"/>
      <c r="F37" s="31"/>
      <c r="G37" s="36"/>
      <c r="H37" s="5"/>
      <c r="I37" s="7"/>
      <c r="J37" s="67"/>
      <c r="K37" s="19"/>
      <c r="L37" s="20"/>
      <c r="M37" s="30"/>
    </row>
    <row r="38" spans="1:14" ht="15" x14ac:dyDescent="0.25">
      <c r="A38" s="1"/>
      <c r="B38" s="2"/>
      <c r="C38" s="29"/>
      <c r="D38" s="2"/>
      <c r="E38" s="2"/>
      <c r="F38" s="31"/>
      <c r="G38" s="36"/>
      <c r="H38" s="5"/>
      <c r="I38" s="7"/>
      <c r="J38" s="67"/>
      <c r="K38" s="19"/>
      <c r="L38" s="20"/>
      <c r="M38" s="30"/>
    </row>
    <row r="39" spans="1:14" ht="15" x14ac:dyDescent="0.25">
      <c r="A39" s="1"/>
      <c r="B39" s="2"/>
      <c r="C39" s="29"/>
      <c r="D39" s="2"/>
      <c r="E39" s="2"/>
      <c r="F39" s="31"/>
      <c r="G39" s="36"/>
      <c r="H39" s="5"/>
      <c r="I39" s="7"/>
      <c r="J39" s="67"/>
      <c r="K39" s="19"/>
      <c r="L39" s="20"/>
      <c r="M39" s="30"/>
    </row>
    <row r="40" spans="1:14" ht="15" x14ac:dyDescent="0.25">
      <c r="A40" s="1"/>
      <c r="B40" s="2"/>
      <c r="C40" s="29"/>
      <c r="D40" s="2"/>
      <c r="E40" s="2"/>
      <c r="F40" s="31"/>
      <c r="G40" s="36"/>
      <c r="H40" s="5"/>
      <c r="I40" s="7"/>
      <c r="J40" s="67"/>
      <c r="K40" s="19"/>
      <c r="L40" s="20"/>
      <c r="M40" s="30"/>
    </row>
    <row r="41" spans="1:14" ht="15" x14ac:dyDescent="0.25">
      <c r="A41" s="1"/>
      <c r="B41" s="2"/>
      <c r="C41" s="29"/>
      <c r="D41" s="2"/>
      <c r="E41" s="2"/>
      <c r="F41" s="31"/>
      <c r="G41" s="36"/>
      <c r="H41" s="5"/>
      <c r="I41" s="7"/>
      <c r="J41" s="67"/>
      <c r="K41" s="19"/>
      <c r="L41" s="20"/>
      <c r="M41" s="30"/>
    </row>
    <row r="42" spans="1:14" ht="15" x14ac:dyDescent="0.25">
      <c r="A42" s="1"/>
      <c r="B42" s="2"/>
      <c r="C42" s="29"/>
      <c r="D42" s="2"/>
      <c r="E42" s="2"/>
      <c r="F42" s="31"/>
      <c r="G42" s="36"/>
      <c r="H42" s="5"/>
      <c r="I42" s="7"/>
      <c r="J42" s="67"/>
      <c r="K42" s="19"/>
      <c r="L42" s="20"/>
      <c r="M42" s="30"/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7AD78-D7E9-4C63-8F92-81793693AF08}">
  <dimension ref="A1:N1159"/>
  <sheetViews>
    <sheetView zoomScaleNormal="100" workbookViewId="0">
      <selection activeCell="B1" sqref="B1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45735</v>
      </c>
      <c r="G12" s="36">
        <v>45735.711793981478</v>
      </c>
      <c r="H12" s="5" t="s">
        <v>29</v>
      </c>
      <c r="I12" s="7">
        <v>600</v>
      </c>
      <c r="J12" s="67">
        <v>4.88</v>
      </c>
      <c r="K12" s="19" t="s">
        <v>14</v>
      </c>
      <c r="L12" s="20" t="s">
        <v>30</v>
      </c>
      <c r="M12" s="30" t="s">
        <v>627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45735</v>
      </c>
      <c r="G13" s="36">
        <v>45735.446608796294</v>
      </c>
      <c r="H13" s="5" t="s">
        <v>29</v>
      </c>
      <c r="I13" s="7">
        <v>578</v>
      </c>
      <c r="J13" s="67">
        <v>4.8849999999999998</v>
      </c>
      <c r="K13" s="19" t="s">
        <v>14</v>
      </c>
      <c r="L13" s="20" t="s">
        <v>30</v>
      </c>
      <c r="M13" s="30" t="s">
        <v>628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45736</v>
      </c>
      <c r="G14" s="36">
        <v>45736.722071759257</v>
      </c>
      <c r="H14" s="5" t="s">
        <v>29</v>
      </c>
      <c r="I14" s="7">
        <v>423</v>
      </c>
      <c r="J14" s="67">
        <v>4.87</v>
      </c>
      <c r="K14" s="19" t="s">
        <v>14</v>
      </c>
      <c r="L14" s="20" t="s">
        <v>30</v>
      </c>
      <c r="M14" s="30" t="s">
        <v>629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45736</v>
      </c>
      <c r="G15" s="36">
        <v>45736.68136574074</v>
      </c>
      <c r="H15" s="5" t="s">
        <v>29</v>
      </c>
      <c r="I15" s="7">
        <v>175</v>
      </c>
      <c r="J15" s="67">
        <v>4.8</v>
      </c>
      <c r="K15" s="19" t="s">
        <v>14</v>
      </c>
      <c r="L15" s="20" t="s">
        <v>30</v>
      </c>
      <c r="M15" s="30" t="s">
        <v>630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45736</v>
      </c>
      <c r="G16" s="36">
        <v>45736.450324074074</v>
      </c>
      <c r="H16" s="5" t="s">
        <v>275</v>
      </c>
      <c r="I16" s="7">
        <v>600</v>
      </c>
      <c r="J16" s="67">
        <v>4.8</v>
      </c>
      <c r="K16" s="19" t="s">
        <v>14</v>
      </c>
      <c r="L16" s="20" t="s">
        <v>30</v>
      </c>
      <c r="M16" s="30" t="s">
        <v>631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45737</v>
      </c>
      <c r="G17" s="36">
        <v>45737.597233796296</v>
      </c>
      <c r="H17" s="5" t="s">
        <v>29</v>
      </c>
      <c r="I17" s="7">
        <v>600</v>
      </c>
      <c r="J17" s="67">
        <v>4.8</v>
      </c>
      <c r="K17" s="19" t="s">
        <v>14</v>
      </c>
      <c r="L17" s="20" t="s">
        <v>30</v>
      </c>
      <c r="M17" s="30" t="s">
        <v>632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45737</v>
      </c>
      <c r="G18" s="36">
        <v>45737.587291666663</v>
      </c>
      <c r="H18" s="5" t="s">
        <v>29</v>
      </c>
      <c r="I18" s="7">
        <v>6</v>
      </c>
      <c r="J18" s="67">
        <v>4.8499999999999996</v>
      </c>
      <c r="K18" s="19" t="s">
        <v>14</v>
      </c>
      <c r="L18" s="20" t="s">
        <v>30</v>
      </c>
      <c r="M18" s="30" t="s">
        <v>633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45737</v>
      </c>
      <c r="G19" s="36">
        <v>45737.575787037036</v>
      </c>
      <c r="H19" s="5" t="s">
        <v>275</v>
      </c>
      <c r="I19" s="7">
        <v>431</v>
      </c>
      <c r="J19" s="67">
        <v>4.8499999999999996</v>
      </c>
      <c r="K19" s="19" t="s">
        <v>14</v>
      </c>
      <c r="L19" s="20" t="s">
        <v>30</v>
      </c>
      <c r="M19" s="30" t="s">
        <v>634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45737</v>
      </c>
      <c r="G20" s="36">
        <v>45737.575787037036</v>
      </c>
      <c r="H20" s="5" t="s">
        <v>29</v>
      </c>
      <c r="I20" s="7">
        <v>63</v>
      </c>
      <c r="J20" s="67">
        <v>4.8449999999999998</v>
      </c>
      <c r="K20" s="19" t="s">
        <v>14</v>
      </c>
      <c r="L20" s="20" t="s">
        <v>30</v>
      </c>
      <c r="M20" s="30" t="s">
        <v>635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45740</v>
      </c>
      <c r="G21" s="36">
        <v>45740.692361111112</v>
      </c>
      <c r="H21" s="5" t="s">
        <v>29</v>
      </c>
      <c r="I21" s="7">
        <v>500</v>
      </c>
      <c r="J21" s="67">
        <v>4.8</v>
      </c>
      <c r="K21" s="19" t="s">
        <v>14</v>
      </c>
      <c r="L21" s="20" t="s">
        <v>30</v>
      </c>
      <c r="M21" s="30" t="s">
        <v>636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45740</v>
      </c>
      <c r="G22" s="36">
        <v>45740.692361111112</v>
      </c>
      <c r="H22" s="5" t="s">
        <v>29</v>
      </c>
      <c r="I22" s="7">
        <v>460</v>
      </c>
      <c r="J22" s="67">
        <v>4.8</v>
      </c>
      <c r="K22" s="19" t="s">
        <v>14</v>
      </c>
      <c r="L22" s="20" t="s">
        <v>30</v>
      </c>
      <c r="M22" s="30" t="s">
        <v>637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45740</v>
      </c>
      <c r="G23" s="36">
        <v>45740.651388888888</v>
      </c>
      <c r="H23" s="5" t="s">
        <v>29</v>
      </c>
      <c r="I23" s="7">
        <v>40</v>
      </c>
      <c r="J23" s="67">
        <v>4.7949999999999999</v>
      </c>
      <c r="K23" s="19" t="s">
        <v>14</v>
      </c>
      <c r="L23" s="20" t="s">
        <v>30</v>
      </c>
      <c r="M23" s="30" t="s">
        <v>638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45741</v>
      </c>
      <c r="G24" s="36">
        <v>45741.649317129632</v>
      </c>
      <c r="H24" s="5" t="s">
        <v>29</v>
      </c>
      <c r="I24" s="7">
        <v>197</v>
      </c>
      <c r="J24" s="67">
        <v>4.8449999999999998</v>
      </c>
      <c r="K24" s="19" t="s">
        <v>14</v>
      </c>
      <c r="L24" s="20" t="s">
        <v>30</v>
      </c>
      <c r="M24" s="30" t="s">
        <v>639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45741</v>
      </c>
      <c r="G25" s="36">
        <v>45741.569872685184</v>
      </c>
      <c r="H25" s="5" t="s">
        <v>29</v>
      </c>
      <c r="I25" s="7">
        <v>128</v>
      </c>
      <c r="J25" s="67">
        <v>4.8499999999999996</v>
      </c>
      <c r="K25" s="19" t="s">
        <v>14</v>
      </c>
      <c r="L25" s="20" t="s">
        <v>30</v>
      </c>
      <c r="M25" s="30" t="s">
        <v>640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45741</v>
      </c>
      <c r="G26" s="36">
        <v>45741.553530092591</v>
      </c>
      <c r="H26" s="5" t="s">
        <v>29</v>
      </c>
      <c r="I26" s="7">
        <v>372</v>
      </c>
      <c r="J26" s="67">
        <v>4.8499999999999996</v>
      </c>
      <c r="K26" s="19" t="s">
        <v>14</v>
      </c>
      <c r="L26" s="20" t="s">
        <v>30</v>
      </c>
      <c r="M26" s="30" t="s">
        <v>641</v>
      </c>
    </row>
    <row r="27" spans="1:13" ht="15" x14ac:dyDescent="0.25">
      <c r="A27" s="1"/>
      <c r="B27" s="2" t="s">
        <v>33</v>
      </c>
      <c r="C27" s="29" t="s">
        <v>61</v>
      </c>
      <c r="D27" s="2" t="s">
        <v>27</v>
      </c>
      <c r="E27" s="2" t="s">
        <v>644</v>
      </c>
      <c r="F27" s="31">
        <v>45741</v>
      </c>
      <c r="G27" s="36">
        <v>45741.412476851852</v>
      </c>
      <c r="H27" s="5" t="s">
        <v>29</v>
      </c>
      <c r="I27" s="7">
        <v>212</v>
      </c>
      <c r="J27" s="67">
        <v>4.78</v>
      </c>
      <c r="K27" s="19" t="s">
        <v>14</v>
      </c>
      <c r="L27" s="20" t="s">
        <v>30</v>
      </c>
      <c r="M27" s="30" t="s">
        <v>642</v>
      </c>
    </row>
    <row r="28" spans="1:13" ht="15" x14ac:dyDescent="0.25">
      <c r="A28" s="1"/>
      <c r="B28" s="2" t="s">
        <v>33</v>
      </c>
      <c r="C28" s="29" t="s">
        <v>62</v>
      </c>
      <c r="D28" s="2" t="s">
        <v>27</v>
      </c>
      <c r="E28" s="2" t="s">
        <v>645</v>
      </c>
      <c r="F28" s="31">
        <v>45741</v>
      </c>
      <c r="G28" s="36">
        <v>45741.412476851852</v>
      </c>
      <c r="H28" s="5" t="s">
        <v>29</v>
      </c>
      <c r="I28" s="7">
        <v>141</v>
      </c>
      <c r="J28" s="67">
        <v>4.78</v>
      </c>
      <c r="K28" s="19" t="s">
        <v>14</v>
      </c>
      <c r="L28" s="20" t="s">
        <v>30</v>
      </c>
      <c r="M28" s="30" t="s">
        <v>643</v>
      </c>
    </row>
    <row r="29" spans="1:13" ht="15" x14ac:dyDescent="0.25">
      <c r="A29" s="1"/>
      <c r="B29" s="2"/>
      <c r="C29" s="29"/>
      <c r="D29" s="2"/>
      <c r="E29" s="2"/>
      <c r="F29" s="31"/>
      <c r="G29" s="36"/>
      <c r="H29" s="5"/>
      <c r="I29" s="7"/>
      <c r="J29" s="67"/>
      <c r="K29" s="19"/>
      <c r="L29" s="20"/>
      <c r="M29" s="30"/>
    </row>
    <row r="30" spans="1:13" ht="15" x14ac:dyDescent="0.25">
      <c r="A30" s="1"/>
      <c r="B30" s="2"/>
      <c r="C30" s="29"/>
      <c r="D30" s="2"/>
      <c r="E30" s="2"/>
      <c r="F30" s="31"/>
      <c r="G30" s="36"/>
      <c r="H30" s="5"/>
      <c r="I30" s="7"/>
      <c r="J30" s="67"/>
      <c r="K30" s="19"/>
      <c r="L30" s="20"/>
      <c r="M30" s="30"/>
    </row>
    <row r="31" spans="1:13" ht="15" x14ac:dyDescent="0.25">
      <c r="A31" s="1"/>
      <c r="B31" s="2"/>
      <c r="C31" s="29"/>
      <c r="D31" s="2"/>
      <c r="E31" s="2"/>
      <c r="F31" s="31"/>
      <c r="G31" s="36"/>
      <c r="H31" s="5"/>
      <c r="I31" s="7"/>
      <c r="J31" s="67"/>
      <c r="K31" s="19"/>
      <c r="L31" s="20"/>
      <c r="M31" s="30"/>
    </row>
    <row r="32" spans="1:13" ht="15" x14ac:dyDescent="0.25">
      <c r="A32" s="1"/>
      <c r="B32" s="2"/>
      <c r="C32" s="29"/>
      <c r="D32" s="2"/>
      <c r="E32" s="2"/>
      <c r="F32" s="31"/>
      <c r="G32" s="36"/>
      <c r="H32" s="5"/>
      <c r="I32" s="7"/>
      <c r="J32" s="67"/>
      <c r="K32" s="19"/>
      <c r="L32" s="20"/>
      <c r="M32" s="30"/>
    </row>
    <row r="33" spans="1:14" ht="15" x14ac:dyDescent="0.25">
      <c r="A33" s="1"/>
      <c r="B33" s="2"/>
      <c r="C33" s="29"/>
      <c r="D33" s="2"/>
      <c r="E33" s="2"/>
      <c r="F33" s="31"/>
      <c r="G33" s="36"/>
      <c r="H33" s="5"/>
      <c r="I33" s="7"/>
      <c r="J33" s="67"/>
      <c r="K33" s="19"/>
      <c r="L33" s="20"/>
      <c r="M33" s="30"/>
    </row>
    <row r="34" spans="1:14" ht="15" x14ac:dyDescent="0.25">
      <c r="A34" s="1"/>
      <c r="B34" s="2"/>
      <c r="C34" s="29"/>
      <c r="D34" s="2"/>
      <c r="E34" s="2"/>
      <c r="F34" s="31"/>
      <c r="G34" s="36"/>
      <c r="H34" s="5"/>
      <c r="I34" s="7"/>
      <c r="J34" s="67"/>
      <c r="K34" s="19"/>
      <c r="L34" s="20"/>
      <c r="M34" s="30"/>
    </row>
    <row r="35" spans="1:14" ht="15" x14ac:dyDescent="0.25">
      <c r="A35" s="1"/>
      <c r="B35" s="2"/>
      <c r="C35" s="29"/>
      <c r="D35" s="2"/>
      <c r="E35" s="2"/>
      <c r="F35" s="31"/>
      <c r="G35" s="36"/>
      <c r="H35" s="5"/>
      <c r="I35" s="7"/>
      <c r="J35" s="67"/>
      <c r="K35" s="19"/>
      <c r="L35" s="20"/>
      <c r="M35" s="30"/>
    </row>
    <row r="36" spans="1:14" ht="15" x14ac:dyDescent="0.25">
      <c r="A36" s="1"/>
      <c r="B36" s="2"/>
      <c r="C36" s="29"/>
      <c r="D36" s="2"/>
      <c r="E36" s="2"/>
      <c r="F36" s="31"/>
      <c r="G36" s="36"/>
      <c r="H36" s="5"/>
      <c r="I36" s="7"/>
      <c r="J36" s="67"/>
      <c r="K36" s="19"/>
      <c r="L36" s="20"/>
      <c r="M36" s="30"/>
    </row>
    <row r="37" spans="1:14" ht="15" x14ac:dyDescent="0.25">
      <c r="A37" s="1"/>
      <c r="B37" s="2"/>
      <c r="C37" s="29"/>
      <c r="D37" s="2"/>
      <c r="E37" s="2"/>
      <c r="F37" s="31"/>
      <c r="G37" s="36"/>
      <c r="H37" s="5"/>
      <c r="I37" s="7"/>
      <c r="J37" s="67"/>
      <c r="K37" s="19"/>
      <c r="L37" s="20"/>
      <c r="M37" s="30"/>
    </row>
    <row r="38" spans="1:14" ht="15" x14ac:dyDescent="0.25">
      <c r="A38" s="1"/>
      <c r="B38" s="2"/>
      <c r="C38" s="29"/>
      <c r="D38" s="2"/>
      <c r="E38" s="2"/>
      <c r="F38" s="31"/>
      <c r="G38" s="36"/>
      <c r="H38" s="5"/>
      <c r="I38" s="7"/>
      <c r="J38" s="67"/>
      <c r="K38" s="19"/>
      <c r="L38" s="20"/>
      <c r="M38" s="30"/>
    </row>
    <row r="39" spans="1:14" ht="15" x14ac:dyDescent="0.25">
      <c r="A39" s="1"/>
      <c r="B39" s="2"/>
      <c r="C39" s="29"/>
      <c r="D39" s="2"/>
      <c r="E39" s="2"/>
      <c r="F39" s="31"/>
      <c r="G39" s="36"/>
      <c r="H39" s="5"/>
      <c r="I39" s="7"/>
      <c r="J39" s="67"/>
      <c r="K39" s="19"/>
      <c r="L39" s="20"/>
      <c r="M39" s="30"/>
    </row>
    <row r="40" spans="1:14" ht="15" x14ac:dyDescent="0.25">
      <c r="A40" s="1"/>
      <c r="B40" s="2"/>
      <c r="C40" s="29"/>
      <c r="D40" s="2"/>
      <c r="E40" s="2"/>
      <c r="F40" s="31"/>
      <c r="G40" s="36"/>
      <c r="H40" s="5"/>
      <c r="I40" s="7"/>
      <c r="J40" s="67"/>
      <c r="K40" s="19"/>
      <c r="L40" s="20"/>
      <c r="M40" s="30"/>
    </row>
    <row r="41" spans="1:14" ht="15" x14ac:dyDescent="0.25">
      <c r="A41" s="1"/>
      <c r="B41" s="2"/>
      <c r="C41" s="29"/>
      <c r="D41" s="2"/>
      <c r="E41" s="2"/>
      <c r="F41" s="31"/>
      <c r="G41" s="36"/>
      <c r="H41" s="5"/>
      <c r="I41" s="7"/>
      <c r="J41" s="67"/>
      <c r="K41" s="19"/>
      <c r="L41" s="20"/>
      <c r="M41" s="30"/>
    </row>
    <row r="42" spans="1:14" ht="15" x14ac:dyDescent="0.25">
      <c r="A42" s="1"/>
      <c r="B42" s="2"/>
      <c r="C42" s="29"/>
      <c r="D42" s="2"/>
      <c r="E42" s="2"/>
      <c r="F42" s="31"/>
      <c r="G42" s="36"/>
      <c r="H42" s="5"/>
      <c r="I42" s="7"/>
      <c r="J42" s="67"/>
      <c r="K42" s="19"/>
      <c r="L42" s="20"/>
      <c r="M42" s="30"/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766F-3BB3-4E49-8593-529EB470AD52}">
  <dimension ref="A1:N1159"/>
  <sheetViews>
    <sheetView zoomScaleNormal="100" workbookViewId="0">
      <selection activeCell="B1" sqref="B1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45728</v>
      </c>
      <c r="G12" s="36">
        <v>45728.624583333331</v>
      </c>
      <c r="H12" s="5" t="s">
        <v>29</v>
      </c>
      <c r="I12" s="7">
        <v>550</v>
      </c>
      <c r="J12" s="67">
        <v>4.7649999999999997</v>
      </c>
      <c r="K12" s="19" t="s">
        <v>14</v>
      </c>
      <c r="L12" s="20" t="s">
        <v>30</v>
      </c>
      <c r="M12" s="30" t="s">
        <v>615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45728</v>
      </c>
      <c r="G13" s="36">
        <v>45728.624583333331</v>
      </c>
      <c r="H13" s="5" t="s">
        <v>29</v>
      </c>
      <c r="I13" s="7">
        <v>100</v>
      </c>
      <c r="J13" s="67">
        <v>4.79</v>
      </c>
      <c r="K13" s="19" t="s">
        <v>14</v>
      </c>
      <c r="L13" s="20" t="s">
        <v>30</v>
      </c>
      <c r="M13" s="30" t="s">
        <v>616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45728</v>
      </c>
      <c r="G14" s="36">
        <v>45728.446620370371</v>
      </c>
      <c r="H14" s="5" t="s">
        <v>29</v>
      </c>
      <c r="I14" s="7">
        <v>500</v>
      </c>
      <c r="J14" s="67">
        <v>4.79</v>
      </c>
      <c r="K14" s="19" t="s">
        <v>14</v>
      </c>
      <c r="L14" s="20" t="s">
        <v>30</v>
      </c>
      <c r="M14" s="30" t="s">
        <v>617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45728</v>
      </c>
      <c r="G15" s="36">
        <v>45728.431770833333</v>
      </c>
      <c r="H15" s="5" t="s">
        <v>29</v>
      </c>
      <c r="I15" s="7">
        <v>600</v>
      </c>
      <c r="J15" s="67">
        <v>4.84</v>
      </c>
      <c r="K15" s="19" t="s">
        <v>14</v>
      </c>
      <c r="L15" s="20" t="s">
        <v>30</v>
      </c>
      <c r="M15" s="30" t="s">
        <v>618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45729</v>
      </c>
      <c r="G16" s="36">
        <v>45729.65902777778</v>
      </c>
      <c r="H16" s="5" t="s">
        <v>29</v>
      </c>
      <c r="I16" s="7">
        <v>1000</v>
      </c>
      <c r="J16" s="67">
        <v>4.82</v>
      </c>
      <c r="K16" s="19" t="s">
        <v>14</v>
      </c>
      <c r="L16" s="20" t="s">
        <v>30</v>
      </c>
      <c r="M16" s="30" t="s">
        <v>618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45729</v>
      </c>
      <c r="G17" s="36">
        <v>45729.70416666667</v>
      </c>
      <c r="H17" s="5" t="s">
        <v>29</v>
      </c>
      <c r="I17" s="7">
        <v>700</v>
      </c>
      <c r="J17" s="67">
        <v>4.82</v>
      </c>
      <c r="K17" s="19" t="s">
        <v>14</v>
      </c>
      <c r="L17" s="20" t="s">
        <v>30</v>
      </c>
      <c r="M17" s="30" t="s">
        <v>618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45730</v>
      </c>
      <c r="G18" s="36">
        <v>0.53472222222222221</v>
      </c>
      <c r="H18" s="5" t="s">
        <v>29</v>
      </c>
      <c r="I18" s="7">
        <v>500</v>
      </c>
      <c r="J18" s="67">
        <v>4.79</v>
      </c>
      <c r="K18" s="19" t="s">
        <v>14</v>
      </c>
      <c r="L18" s="20" t="s">
        <v>30</v>
      </c>
      <c r="M18" s="30" t="s">
        <v>615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45733</v>
      </c>
      <c r="G19" s="36">
        <v>45733.695833333331</v>
      </c>
      <c r="H19" s="5" t="s">
        <v>29</v>
      </c>
      <c r="I19" s="7">
        <v>500</v>
      </c>
      <c r="J19" s="67">
        <v>4.84</v>
      </c>
      <c r="K19" s="19" t="s">
        <v>14</v>
      </c>
      <c r="L19" s="20" t="s">
        <v>30</v>
      </c>
      <c r="M19" s="30" t="s">
        <v>619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45733</v>
      </c>
      <c r="G20" s="36">
        <v>45733.695833333331</v>
      </c>
      <c r="H20" s="5" t="s">
        <v>29</v>
      </c>
      <c r="I20" s="7">
        <v>483</v>
      </c>
      <c r="J20" s="67">
        <v>4.8499999999999996</v>
      </c>
      <c r="K20" s="19" t="s">
        <v>14</v>
      </c>
      <c r="L20" s="20" t="s">
        <v>30</v>
      </c>
      <c r="M20" s="30" t="s">
        <v>620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45733</v>
      </c>
      <c r="G21" s="36">
        <v>45733.693749999999</v>
      </c>
      <c r="H21" s="5" t="s">
        <v>29</v>
      </c>
      <c r="I21" s="7">
        <v>17</v>
      </c>
      <c r="J21" s="67">
        <v>4.8499999999999996</v>
      </c>
      <c r="K21" s="19" t="s">
        <v>14</v>
      </c>
      <c r="L21" s="20" t="s">
        <v>30</v>
      </c>
      <c r="M21" s="30" t="s">
        <v>621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45733</v>
      </c>
      <c r="G22" s="36">
        <v>45733.56527777778</v>
      </c>
      <c r="H22" s="5" t="s">
        <v>29</v>
      </c>
      <c r="I22" s="7">
        <v>400</v>
      </c>
      <c r="J22" s="67">
        <v>4.83</v>
      </c>
      <c r="K22" s="19" t="s">
        <v>14</v>
      </c>
      <c r="L22" s="20" t="s">
        <v>30</v>
      </c>
      <c r="M22" s="30" t="s">
        <v>622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45734</v>
      </c>
      <c r="G23" s="36">
        <v>45734.688680555555</v>
      </c>
      <c r="H23" s="5" t="s">
        <v>29</v>
      </c>
      <c r="I23" s="7">
        <v>300</v>
      </c>
      <c r="J23" s="67">
        <v>4.87</v>
      </c>
      <c r="K23" s="19" t="s">
        <v>14</v>
      </c>
      <c r="L23" s="20" t="s">
        <v>30</v>
      </c>
      <c r="M23" s="30" t="s">
        <v>623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45734</v>
      </c>
      <c r="G24" s="36">
        <v>45734.688530092593</v>
      </c>
      <c r="H24" s="5" t="s">
        <v>29</v>
      </c>
      <c r="I24" s="7">
        <v>227</v>
      </c>
      <c r="J24" s="67">
        <v>4.87</v>
      </c>
      <c r="K24" s="19" t="s">
        <v>14</v>
      </c>
      <c r="L24" s="20" t="s">
        <v>30</v>
      </c>
      <c r="M24" s="30" t="s">
        <v>624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45734</v>
      </c>
      <c r="G25" s="36">
        <v>45734.668437499997</v>
      </c>
      <c r="H25" s="5" t="s">
        <v>29</v>
      </c>
      <c r="I25" s="7">
        <v>173</v>
      </c>
      <c r="J25" s="67">
        <v>4.84</v>
      </c>
      <c r="K25" s="19" t="s">
        <v>14</v>
      </c>
      <c r="L25" s="20" t="s">
        <v>30</v>
      </c>
      <c r="M25" s="30" t="s">
        <v>625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45734</v>
      </c>
      <c r="G26" s="36">
        <v>45734.386342592596</v>
      </c>
      <c r="H26" s="5" t="s">
        <v>29</v>
      </c>
      <c r="I26" s="7">
        <v>500</v>
      </c>
      <c r="J26" s="67">
        <v>4.8</v>
      </c>
      <c r="K26" s="19" t="s">
        <v>14</v>
      </c>
      <c r="L26" s="20" t="s">
        <v>30</v>
      </c>
      <c r="M26" s="30" t="s">
        <v>626</v>
      </c>
    </row>
    <row r="27" spans="1:13" ht="15" x14ac:dyDescent="0.25">
      <c r="A27" s="1"/>
      <c r="B27" s="2"/>
      <c r="C27" s="29"/>
      <c r="D27" s="2"/>
      <c r="E27" s="2"/>
      <c r="F27" s="31"/>
      <c r="G27" s="36"/>
      <c r="H27" s="5"/>
      <c r="I27" s="7"/>
      <c r="J27" s="67"/>
      <c r="K27" s="19"/>
      <c r="L27" s="20"/>
      <c r="M27" s="30"/>
    </row>
    <row r="28" spans="1:13" ht="15" x14ac:dyDescent="0.25">
      <c r="A28" s="1"/>
      <c r="B28" s="2"/>
      <c r="C28" s="29"/>
      <c r="D28" s="2"/>
      <c r="E28" s="2"/>
      <c r="F28" s="31"/>
      <c r="G28" s="36"/>
      <c r="H28" s="5"/>
      <c r="I28" s="7"/>
      <c r="J28" s="67"/>
      <c r="K28" s="19"/>
      <c r="L28" s="20"/>
      <c r="M28" s="30"/>
    </row>
    <row r="29" spans="1:13" ht="15" x14ac:dyDescent="0.25">
      <c r="A29" s="1"/>
      <c r="B29" s="2"/>
      <c r="C29" s="29"/>
      <c r="D29" s="2"/>
      <c r="E29" s="2"/>
      <c r="F29" s="31"/>
      <c r="G29" s="36"/>
      <c r="H29" s="5"/>
      <c r="I29" s="7"/>
      <c r="J29" s="67"/>
      <c r="K29" s="19"/>
      <c r="L29" s="20"/>
      <c r="M29" s="30"/>
    </row>
    <row r="30" spans="1:13" ht="15" x14ac:dyDescent="0.25">
      <c r="A30" s="1"/>
      <c r="B30" s="2"/>
      <c r="C30" s="29"/>
      <c r="D30" s="2"/>
      <c r="E30" s="2"/>
      <c r="F30" s="31"/>
      <c r="G30" s="36"/>
      <c r="H30" s="5"/>
      <c r="I30" s="7"/>
      <c r="J30" s="67"/>
      <c r="K30" s="19"/>
      <c r="L30" s="20"/>
      <c r="M30" s="30"/>
    </row>
    <row r="31" spans="1:13" ht="15" x14ac:dyDescent="0.25">
      <c r="A31" s="1"/>
      <c r="B31" s="2"/>
      <c r="C31" s="29"/>
      <c r="D31" s="2"/>
      <c r="E31" s="2"/>
      <c r="F31" s="31"/>
      <c r="G31" s="36"/>
      <c r="H31" s="5"/>
      <c r="I31" s="7"/>
      <c r="J31" s="67"/>
      <c r="K31" s="19"/>
      <c r="L31" s="20"/>
      <c r="M31" s="30"/>
    </row>
    <row r="32" spans="1:13" ht="15" x14ac:dyDescent="0.25">
      <c r="A32" s="1"/>
      <c r="B32" s="2"/>
      <c r="C32" s="29"/>
      <c r="D32" s="2"/>
      <c r="E32" s="2"/>
      <c r="F32" s="31"/>
      <c r="G32" s="36"/>
      <c r="H32" s="5"/>
      <c r="I32" s="7"/>
      <c r="J32" s="67"/>
      <c r="K32" s="19"/>
      <c r="L32" s="20"/>
      <c r="M32" s="30"/>
    </row>
    <row r="33" spans="1:14" ht="15" x14ac:dyDescent="0.25">
      <c r="A33" s="1"/>
      <c r="B33" s="2"/>
      <c r="C33" s="29"/>
      <c r="D33" s="2"/>
      <c r="E33" s="2"/>
      <c r="F33" s="31"/>
      <c r="G33" s="36"/>
      <c r="H33" s="5"/>
      <c r="I33" s="7"/>
      <c r="J33" s="67"/>
      <c r="K33" s="19"/>
      <c r="L33" s="20"/>
      <c r="M33" s="30"/>
    </row>
    <row r="34" spans="1:14" ht="15" x14ac:dyDescent="0.25">
      <c r="A34" s="1"/>
      <c r="B34" s="2"/>
      <c r="C34" s="29"/>
      <c r="D34" s="2"/>
      <c r="E34" s="2"/>
      <c r="F34" s="31"/>
      <c r="G34" s="36"/>
      <c r="H34" s="5"/>
      <c r="I34" s="7"/>
      <c r="J34" s="67"/>
      <c r="K34" s="19"/>
      <c r="L34" s="20"/>
      <c r="M34" s="30"/>
    </row>
    <row r="35" spans="1:14" ht="15" x14ac:dyDescent="0.25">
      <c r="A35" s="1"/>
      <c r="B35" s="2"/>
      <c r="C35" s="29"/>
      <c r="D35" s="2"/>
      <c r="E35" s="2"/>
      <c r="F35" s="31"/>
      <c r="G35" s="36"/>
      <c r="H35" s="5"/>
      <c r="I35" s="7"/>
      <c r="J35" s="67"/>
      <c r="K35" s="19"/>
      <c r="L35" s="20"/>
      <c r="M35" s="30"/>
    </row>
    <row r="36" spans="1:14" ht="15" x14ac:dyDescent="0.25">
      <c r="A36" s="1"/>
      <c r="B36" s="2"/>
      <c r="C36" s="29"/>
      <c r="D36" s="2"/>
      <c r="E36" s="2"/>
      <c r="F36" s="31"/>
      <c r="G36" s="36"/>
      <c r="H36" s="5"/>
      <c r="I36" s="7"/>
      <c r="J36" s="67"/>
      <c r="K36" s="19"/>
      <c r="L36" s="20"/>
      <c r="M36" s="30"/>
    </row>
    <row r="37" spans="1:14" ht="15" x14ac:dyDescent="0.25">
      <c r="A37" s="1"/>
      <c r="B37" s="2"/>
      <c r="C37" s="29"/>
      <c r="D37" s="2"/>
      <c r="E37" s="2"/>
      <c r="F37" s="31"/>
      <c r="G37" s="36"/>
      <c r="H37" s="5"/>
      <c r="I37" s="7"/>
      <c r="J37" s="67"/>
      <c r="K37" s="19"/>
      <c r="L37" s="20"/>
      <c r="M37" s="30"/>
    </row>
    <row r="38" spans="1:14" ht="15" x14ac:dyDescent="0.25">
      <c r="A38" s="1"/>
      <c r="B38" s="2"/>
      <c r="C38" s="29"/>
      <c r="D38" s="2"/>
      <c r="E38" s="2"/>
      <c r="F38" s="31"/>
      <c r="G38" s="36"/>
      <c r="H38" s="5"/>
      <c r="I38" s="7"/>
      <c r="J38" s="67"/>
      <c r="K38" s="19"/>
      <c r="L38" s="20"/>
      <c r="M38" s="30"/>
    </row>
    <row r="39" spans="1:14" ht="15" x14ac:dyDescent="0.25">
      <c r="A39" s="1"/>
      <c r="B39" s="2"/>
      <c r="C39" s="29"/>
      <c r="D39" s="2"/>
      <c r="E39" s="2"/>
      <c r="F39" s="31"/>
      <c r="G39" s="36"/>
      <c r="H39" s="5"/>
      <c r="I39" s="7"/>
      <c r="J39" s="67"/>
      <c r="K39" s="19"/>
      <c r="L39" s="20"/>
      <c r="M39" s="30"/>
    </row>
    <row r="40" spans="1:14" ht="15" x14ac:dyDescent="0.25">
      <c r="A40" s="1"/>
      <c r="B40" s="2"/>
      <c r="C40" s="29"/>
      <c r="D40" s="2"/>
      <c r="E40" s="2"/>
      <c r="F40" s="31"/>
      <c r="G40" s="36"/>
      <c r="H40" s="5"/>
      <c r="I40" s="7"/>
      <c r="J40" s="67"/>
      <c r="K40" s="19"/>
      <c r="L40" s="20"/>
      <c r="M40" s="30"/>
    </row>
    <row r="41" spans="1:14" ht="15" x14ac:dyDescent="0.25">
      <c r="A41" s="1"/>
      <c r="B41" s="2"/>
      <c r="C41" s="29"/>
      <c r="D41" s="2"/>
      <c r="E41" s="2"/>
      <c r="F41" s="31"/>
      <c r="G41" s="36"/>
      <c r="H41" s="5"/>
      <c r="I41" s="7"/>
      <c r="J41" s="67"/>
      <c r="K41" s="19"/>
      <c r="L41" s="20"/>
      <c r="M41" s="30"/>
    </row>
    <row r="42" spans="1:14" ht="15" x14ac:dyDescent="0.25">
      <c r="A42" s="1"/>
      <c r="B42" s="2"/>
      <c r="C42" s="29"/>
      <c r="D42" s="2"/>
      <c r="E42" s="2"/>
      <c r="F42" s="31"/>
      <c r="G42" s="36"/>
      <c r="H42" s="5"/>
      <c r="I42" s="7"/>
      <c r="J42" s="67"/>
      <c r="K42" s="19"/>
      <c r="L42" s="20"/>
      <c r="M42" s="30"/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0F386-1C9D-4AEB-90D9-1E538D0A4830}">
  <dimension ref="A1:N1159"/>
  <sheetViews>
    <sheetView topLeftCell="A6" zoomScaleNormal="100" workbookViewId="0">
      <selection activeCell="F12" sqref="F12:M12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45721</v>
      </c>
      <c r="G12" s="36">
        <v>45721.381215277775</v>
      </c>
      <c r="H12" s="5" t="s">
        <v>29</v>
      </c>
      <c r="I12" s="7">
        <v>57</v>
      </c>
      <c r="J12" s="67">
        <v>4.9000000000000004</v>
      </c>
      <c r="K12" s="19" t="s">
        <v>14</v>
      </c>
      <c r="L12" s="20" t="s">
        <v>30</v>
      </c>
      <c r="M12" s="30" t="s">
        <v>590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45721</v>
      </c>
      <c r="G13" s="36">
        <v>45721.537326388891</v>
      </c>
      <c r="H13" s="5" t="s">
        <v>29</v>
      </c>
      <c r="I13" s="7">
        <v>543</v>
      </c>
      <c r="J13" s="67">
        <v>4.92</v>
      </c>
      <c r="K13" s="19" t="s">
        <v>14</v>
      </c>
      <c r="L13" s="20" t="s">
        <v>30</v>
      </c>
      <c r="M13" s="30" t="s">
        <v>591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45721</v>
      </c>
      <c r="G14" s="36">
        <v>45721.64571759259</v>
      </c>
      <c r="H14" s="5" t="s">
        <v>29</v>
      </c>
      <c r="I14" s="7">
        <v>500</v>
      </c>
      <c r="J14" s="67">
        <v>4.92</v>
      </c>
      <c r="K14" s="19" t="s">
        <v>14</v>
      </c>
      <c r="L14" s="20" t="s">
        <v>30</v>
      </c>
      <c r="M14" s="30" t="s">
        <v>592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45721</v>
      </c>
      <c r="G15" s="36">
        <v>45721.715104166666</v>
      </c>
      <c r="H15" s="5" t="s">
        <v>29</v>
      </c>
      <c r="I15" s="7">
        <v>1</v>
      </c>
      <c r="J15" s="67">
        <v>4.92</v>
      </c>
      <c r="K15" s="19" t="s">
        <v>14</v>
      </c>
      <c r="L15" s="20" t="s">
        <v>30</v>
      </c>
      <c r="M15" s="30" t="s">
        <v>593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45722</v>
      </c>
      <c r="G16" s="36">
        <v>45722.493194444447</v>
      </c>
      <c r="H16" s="5" t="s">
        <v>29</v>
      </c>
      <c r="I16" s="7">
        <v>400</v>
      </c>
      <c r="J16" s="67">
        <v>4.87</v>
      </c>
      <c r="K16" s="19" t="s">
        <v>14</v>
      </c>
      <c r="L16" s="20" t="s">
        <v>30</v>
      </c>
      <c r="M16" s="30" t="s">
        <v>594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45722</v>
      </c>
      <c r="G17" s="36">
        <v>45722.49796296296</v>
      </c>
      <c r="H17" s="5" t="s">
        <v>29</v>
      </c>
      <c r="I17" s="7">
        <v>200</v>
      </c>
      <c r="J17" s="67">
        <v>4.87</v>
      </c>
      <c r="K17" s="19" t="s">
        <v>14</v>
      </c>
      <c r="L17" s="20" t="s">
        <v>30</v>
      </c>
      <c r="M17" s="30" t="s">
        <v>595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45722</v>
      </c>
      <c r="G18" s="36">
        <v>45722.511041666665</v>
      </c>
      <c r="H18" s="5" t="s">
        <v>29</v>
      </c>
      <c r="I18" s="7">
        <v>500</v>
      </c>
      <c r="J18" s="67">
        <v>4.82</v>
      </c>
      <c r="K18" s="19" t="s">
        <v>14</v>
      </c>
      <c r="L18" s="20" t="s">
        <v>30</v>
      </c>
      <c r="M18" s="30" t="s">
        <v>596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45722</v>
      </c>
      <c r="G19" s="36">
        <v>45722.606666666667</v>
      </c>
      <c r="H19" s="5" t="s">
        <v>29</v>
      </c>
      <c r="I19" s="7">
        <v>500</v>
      </c>
      <c r="J19" s="67">
        <v>4.8499999999999996</v>
      </c>
      <c r="K19" s="19" t="s">
        <v>14</v>
      </c>
      <c r="L19" s="20" t="s">
        <v>30</v>
      </c>
      <c r="M19" s="30" t="s">
        <v>597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45722</v>
      </c>
      <c r="G20" s="36">
        <v>45722.674560185187</v>
      </c>
      <c r="H20" s="5" t="s">
        <v>29</v>
      </c>
      <c r="I20" s="7">
        <v>500</v>
      </c>
      <c r="J20" s="67">
        <v>4.8449999999999998</v>
      </c>
      <c r="K20" s="19" t="s">
        <v>14</v>
      </c>
      <c r="L20" s="20" t="s">
        <v>30</v>
      </c>
      <c r="M20" s="30" t="s">
        <v>598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45723</v>
      </c>
      <c r="G21" s="36">
        <v>45723.403541666667</v>
      </c>
      <c r="H21" s="5" t="s">
        <v>29</v>
      </c>
      <c r="I21" s="7">
        <v>100</v>
      </c>
      <c r="J21" s="67">
        <v>4.8499999999999996</v>
      </c>
      <c r="K21" s="19" t="s">
        <v>14</v>
      </c>
      <c r="L21" s="20" t="s">
        <v>30</v>
      </c>
      <c r="M21" s="30" t="s">
        <v>599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45723</v>
      </c>
      <c r="G22" s="36">
        <v>45723.44054398148</v>
      </c>
      <c r="H22" s="5" t="s">
        <v>29</v>
      </c>
      <c r="I22" s="7">
        <v>550</v>
      </c>
      <c r="J22" s="67">
        <v>4.88</v>
      </c>
      <c r="K22" s="19" t="s">
        <v>14</v>
      </c>
      <c r="L22" s="20" t="s">
        <v>30</v>
      </c>
      <c r="M22" s="30" t="s">
        <v>600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45723</v>
      </c>
      <c r="G23" s="36">
        <v>45723.532488425924</v>
      </c>
      <c r="H23" s="5" t="s">
        <v>29</v>
      </c>
      <c r="I23" s="7">
        <v>600</v>
      </c>
      <c r="J23" s="67">
        <v>4.8499999999999996</v>
      </c>
      <c r="K23" s="19" t="s">
        <v>14</v>
      </c>
      <c r="L23" s="20" t="s">
        <v>30</v>
      </c>
      <c r="M23" s="30" t="s">
        <v>601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45726</v>
      </c>
      <c r="G24" s="36">
        <v>45726.387858796297</v>
      </c>
      <c r="H24" s="5" t="s">
        <v>29</v>
      </c>
      <c r="I24" s="7">
        <v>600</v>
      </c>
      <c r="J24" s="67">
        <v>4.8499999999999996</v>
      </c>
      <c r="K24" s="19" t="s">
        <v>14</v>
      </c>
      <c r="L24" s="20" t="s">
        <v>30</v>
      </c>
      <c r="M24" s="30" t="s">
        <v>602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45726</v>
      </c>
      <c r="G25" s="36">
        <v>45726.591805555552</v>
      </c>
      <c r="H25" s="5" t="s">
        <v>29</v>
      </c>
      <c r="I25" s="7">
        <v>234</v>
      </c>
      <c r="J25" s="67">
        <v>4.87</v>
      </c>
      <c r="K25" s="19" t="s">
        <v>14</v>
      </c>
      <c r="L25" s="20" t="s">
        <v>30</v>
      </c>
      <c r="M25" s="30" t="s">
        <v>603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45726</v>
      </c>
      <c r="G26" s="36">
        <v>45726.616944444446</v>
      </c>
      <c r="H26" s="5" t="s">
        <v>29</v>
      </c>
      <c r="I26" s="7">
        <v>278</v>
      </c>
      <c r="J26" s="67">
        <v>4.87</v>
      </c>
      <c r="K26" s="19" t="s">
        <v>14</v>
      </c>
      <c r="L26" s="20" t="s">
        <v>30</v>
      </c>
      <c r="M26" s="30" t="s">
        <v>604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45726</v>
      </c>
      <c r="G27" s="36">
        <v>45726.662418981483</v>
      </c>
      <c r="H27" s="5" t="s">
        <v>29</v>
      </c>
      <c r="I27" s="7">
        <v>50</v>
      </c>
      <c r="J27" s="67">
        <v>4.87</v>
      </c>
      <c r="K27" s="19" t="s">
        <v>14</v>
      </c>
      <c r="L27" s="20" t="s">
        <v>30</v>
      </c>
      <c r="M27" s="30" t="s">
        <v>605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45726</v>
      </c>
      <c r="G28" s="36">
        <v>45726.670439814814</v>
      </c>
      <c r="H28" s="5" t="s">
        <v>29</v>
      </c>
      <c r="I28" s="7">
        <v>38</v>
      </c>
      <c r="J28" s="67">
        <v>4.87</v>
      </c>
      <c r="K28" s="19" t="s">
        <v>14</v>
      </c>
      <c r="L28" s="20" t="s">
        <v>30</v>
      </c>
      <c r="M28" s="30" t="s">
        <v>606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45726</v>
      </c>
      <c r="G29" s="36">
        <v>45726.670439814814</v>
      </c>
      <c r="H29" s="5" t="s">
        <v>29</v>
      </c>
      <c r="I29" s="7">
        <v>237</v>
      </c>
      <c r="J29" s="67">
        <v>4.8499999999999996</v>
      </c>
      <c r="K29" s="19" t="s">
        <v>14</v>
      </c>
      <c r="L29" s="20" t="s">
        <v>30</v>
      </c>
      <c r="M29" s="30" t="s">
        <v>607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45726</v>
      </c>
      <c r="G30" s="36">
        <v>45726.70108796296</v>
      </c>
      <c r="H30" s="5" t="s">
        <v>29</v>
      </c>
      <c r="I30" s="7">
        <v>40</v>
      </c>
      <c r="J30" s="67">
        <v>4.8899999999999997</v>
      </c>
      <c r="K30" s="19" t="s">
        <v>14</v>
      </c>
      <c r="L30" s="20" t="s">
        <v>30</v>
      </c>
      <c r="M30" s="30" t="s">
        <v>608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45726</v>
      </c>
      <c r="G31" s="36">
        <v>45726.714282407411</v>
      </c>
      <c r="H31" s="5" t="s">
        <v>29</v>
      </c>
      <c r="I31" s="7">
        <v>34</v>
      </c>
      <c r="J31" s="67">
        <v>4.8899999999999997</v>
      </c>
      <c r="K31" s="19" t="s">
        <v>14</v>
      </c>
      <c r="L31" s="20" t="s">
        <v>30</v>
      </c>
      <c r="M31" s="30" t="s">
        <v>609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45726</v>
      </c>
      <c r="G32" s="36">
        <v>45726.719837962963</v>
      </c>
      <c r="H32" s="5" t="s">
        <v>29</v>
      </c>
      <c r="I32" s="7">
        <v>41</v>
      </c>
      <c r="J32" s="67">
        <v>4.8899999999999997</v>
      </c>
      <c r="K32" s="19" t="s">
        <v>14</v>
      </c>
      <c r="L32" s="20" t="s">
        <v>30</v>
      </c>
      <c r="M32" s="30" t="s">
        <v>610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45727</v>
      </c>
      <c r="G33" s="36">
        <v>45727.443495370368</v>
      </c>
      <c r="H33" s="5" t="s">
        <v>29</v>
      </c>
      <c r="I33" s="7">
        <v>50</v>
      </c>
      <c r="J33" s="67">
        <v>4.83</v>
      </c>
      <c r="K33" s="19" t="s">
        <v>14</v>
      </c>
      <c r="L33" s="20" t="s">
        <v>30</v>
      </c>
      <c r="M33" s="30" t="s">
        <v>611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45727</v>
      </c>
      <c r="G34" s="36">
        <v>45727.495347222219</v>
      </c>
      <c r="H34" s="5" t="s">
        <v>29</v>
      </c>
      <c r="I34" s="7">
        <v>550</v>
      </c>
      <c r="J34" s="67">
        <v>4.8499999999999996</v>
      </c>
      <c r="K34" s="19" t="s">
        <v>14</v>
      </c>
      <c r="L34" s="20" t="s">
        <v>30</v>
      </c>
      <c r="M34" s="30" t="s">
        <v>612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45727</v>
      </c>
      <c r="G35" s="36">
        <v>45727.655590277776</v>
      </c>
      <c r="H35" s="5" t="s">
        <v>29</v>
      </c>
      <c r="I35" s="7">
        <v>600</v>
      </c>
      <c r="J35" s="67">
        <v>4.8600000000000003</v>
      </c>
      <c r="K35" s="19" t="s">
        <v>14</v>
      </c>
      <c r="L35" s="20" t="s">
        <v>30</v>
      </c>
      <c r="M35" s="30" t="s">
        <v>613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45727</v>
      </c>
      <c r="G36" s="36">
        <v>45727.693194444444</v>
      </c>
      <c r="H36" s="5" t="s">
        <v>29</v>
      </c>
      <c r="I36" s="7">
        <v>500</v>
      </c>
      <c r="J36" s="67">
        <v>4.8600000000000003</v>
      </c>
      <c r="K36" s="19" t="s">
        <v>14</v>
      </c>
      <c r="L36" s="20" t="s">
        <v>30</v>
      </c>
      <c r="M36" s="30" t="s">
        <v>614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/>
      <c r="G37" s="36"/>
      <c r="H37" s="5"/>
      <c r="I37" s="7"/>
      <c r="J37" s="67"/>
      <c r="K37" s="19"/>
      <c r="L37" s="20"/>
      <c r="M37" s="30"/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/>
      <c r="G38" s="36"/>
      <c r="H38" s="5"/>
      <c r="I38" s="7"/>
      <c r="J38" s="67"/>
      <c r="K38" s="19"/>
      <c r="L38" s="20"/>
      <c r="M38" s="30"/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/>
      <c r="G39" s="36"/>
      <c r="H39" s="5"/>
      <c r="I39" s="7"/>
      <c r="J39" s="67"/>
      <c r="K39" s="19"/>
      <c r="L39" s="20"/>
      <c r="M39" s="30"/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/>
      <c r="G40" s="36"/>
      <c r="H40" s="5"/>
      <c r="I40" s="7"/>
      <c r="J40" s="67"/>
      <c r="K40" s="19"/>
      <c r="L40" s="20"/>
      <c r="M40" s="30"/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/>
      <c r="G41" s="36"/>
      <c r="H41" s="5"/>
      <c r="I41" s="7"/>
      <c r="J41" s="67"/>
      <c r="K41" s="19"/>
      <c r="L41" s="20"/>
      <c r="M41" s="30"/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/>
      <c r="G42" s="36"/>
      <c r="H42" s="5"/>
      <c r="I42" s="7"/>
      <c r="J42" s="67"/>
      <c r="K42" s="19"/>
      <c r="L42" s="20"/>
      <c r="M42" s="30"/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3B3F4-08DE-46FE-833A-8BC21D349520}">
  <dimension ref="A1:N1159"/>
  <sheetViews>
    <sheetView zoomScaleNormal="100" workbookViewId="0">
      <selection activeCell="B1" sqref="B1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45714</v>
      </c>
      <c r="G12" s="36">
        <v>45714.612870370373</v>
      </c>
      <c r="H12" s="5" t="s">
        <v>29</v>
      </c>
      <c r="I12" s="7">
        <v>300</v>
      </c>
      <c r="J12" s="67">
        <v>4.91</v>
      </c>
      <c r="K12" s="19" t="s">
        <v>14</v>
      </c>
      <c r="L12" s="20" t="s">
        <v>30</v>
      </c>
      <c r="M12" s="30" t="s">
        <v>559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45714</v>
      </c>
      <c r="G13" s="36">
        <v>45714.661238425928</v>
      </c>
      <c r="H13" s="5" t="s">
        <v>29</v>
      </c>
      <c r="I13" s="7">
        <v>800</v>
      </c>
      <c r="J13" s="67">
        <v>4.9349999999999996</v>
      </c>
      <c r="K13" s="19" t="s">
        <v>14</v>
      </c>
      <c r="L13" s="20" t="s">
        <v>30</v>
      </c>
      <c r="M13" s="30" t="s">
        <v>560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45714</v>
      </c>
      <c r="G14" s="36">
        <v>45714.692326388889</v>
      </c>
      <c r="H14" s="5" t="s">
        <v>29</v>
      </c>
      <c r="I14" s="7">
        <v>500</v>
      </c>
      <c r="J14" s="67">
        <v>4.9000000000000004</v>
      </c>
      <c r="K14" s="19" t="s">
        <v>14</v>
      </c>
      <c r="L14" s="20" t="s">
        <v>30</v>
      </c>
      <c r="M14" s="30" t="s">
        <v>561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45714</v>
      </c>
      <c r="G15" s="36">
        <v>45714.718865740739</v>
      </c>
      <c r="H15" s="5" t="s">
        <v>29</v>
      </c>
      <c r="I15" s="7">
        <v>100</v>
      </c>
      <c r="J15" s="67">
        <v>4.93</v>
      </c>
      <c r="K15" s="19" t="s">
        <v>14</v>
      </c>
      <c r="L15" s="20" t="s">
        <v>30</v>
      </c>
      <c r="M15" s="30" t="s">
        <v>562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45714</v>
      </c>
      <c r="G16" s="36">
        <v>45714.718923611108</v>
      </c>
      <c r="H16" s="5" t="s">
        <v>29</v>
      </c>
      <c r="I16" s="7">
        <v>209</v>
      </c>
      <c r="J16" s="67">
        <v>4.93</v>
      </c>
      <c r="K16" s="19" t="s">
        <v>14</v>
      </c>
      <c r="L16" s="20" t="s">
        <v>30</v>
      </c>
      <c r="M16" s="30" t="s">
        <v>563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45714</v>
      </c>
      <c r="G17" s="36">
        <v>45714.718969907408</v>
      </c>
      <c r="H17" s="5" t="s">
        <v>29</v>
      </c>
      <c r="I17" s="7">
        <v>72</v>
      </c>
      <c r="J17" s="67">
        <v>4.93</v>
      </c>
      <c r="K17" s="19" t="s">
        <v>14</v>
      </c>
      <c r="L17" s="20" t="s">
        <v>30</v>
      </c>
      <c r="M17" s="30" t="s">
        <v>564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45714</v>
      </c>
      <c r="G18" s="36">
        <v>45714.718969907408</v>
      </c>
      <c r="H18" s="5" t="s">
        <v>29</v>
      </c>
      <c r="I18" s="7">
        <v>40</v>
      </c>
      <c r="J18" s="67">
        <v>4.93</v>
      </c>
      <c r="K18" s="19" t="s">
        <v>14</v>
      </c>
      <c r="L18" s="20" t="s">
        <v>30</v>
      </c>
      <c r="M18" s="30" t="s">
        <v>565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45714</v>
      </c>
      <c r="G19" s="36">
        <v>45714.719074074077</v>
      </c>
      <c r="H19" s="5" t="s">
        <v>29</v>
      </c>
      <c r="I19" s="7">
        <v>279</v>
      </c>
      <c r="J19" s="67">
        <v>4.93</v>
      </c>
      <c r="K19" s="19" t="s">
        <v>14</v>
      </c>
      <c r="L19" s="20" t="s">
        <v>30</v>
      </c>
      <c r="M19" s="30" t="s">
        <v>566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45715</v>
      </c>
      <c r="G20" s="36">
        <v>45715.724768518521</v>
      </c>
      <c r="H20" s="5" t="s">
        <v>29</v>
      </c>
      <c r="I20" s="7">
        <v>97</v>
      </c>
      <c r="J20" s="67">
        <v>4.9649999999999999</v>
      </c>
      <c r="K20" s="19" t="s">
        <v>14</v>
      </c>
      <c r="L20" s="20" t="s">
        <v>30</v>
      </c>
      <c r="M20" s="30" t="s">
        <v>567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45715</v>
      </c>
      <c r="G21" s="36">
        <v>45715.724722222221</v>
      </c>
      <c r="H21" s="5" t="s">
        <v>29</v>
      </c>
      <c r="I21" s="7">
        <v>382</v>
      </c>
      <c r="J21" s="67">
        <v>4.9649999999999999</v>
      </c>
      <c r="K21" s="19" t="s">
        <v>14</v>
      </c>
      <c r="L21" s="20" t="s">
        <v>30</v>
      </c>
      <c r="M21" s="30" t="s">
        <v>568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45715</v>
      </c>
      <c r="G22" s="36">
        <v>45715.702881944446</v>
      </c>
      <c r="H22" s="5" t="s">
        <v>29</v>
      </c>
      <c r="I22" s="7">
        <v>453</v>
      </c>
      <c r="J22" s="67">
        <v>4.9000000000000004</v>
      </c>
      <c r="K22" s="19" t="s">
        <v>14</v>
      </c>
      <c r="L22" s="20" t="s">
        <v>30</v>
      </c>
      <c r="M22" s="30" t="s">
        <v>569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45715</v>
      </c>
      <c r="G23" s="36">
        <v>45715.702708333331</v>
      </c>
      <c r="H23" s="5" t="s">
        <v>29</v>
      </c>
      <c r="I23" s="7">
        <v>550</v>
      </c>
      <c r="J23" s="67">
        <v>4.95</v>
      </c>
      <c r="K23" s="19" t="s">
        <v>14</v>
      </c>
      <c r="L23" s="20" t="s">
        <v>30</v>
      </c>
      <c r="M23" s="30" t="s">
        <v>570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45715</v>
      </c>
      <c r="G24" s="36">
        <v>45715.511319444442</v>
      </c>
      <c r="H24" s="5" t="s">
        <v>29</v>
      </c>
      <c r="I24" s="7">
        <v>203</v>
      </c>
      <c r="J24" s="67">
        <v>4.72</v>
      </c>
      <c r="K24" s="19" t="s">
        <v>14</v>
      </c>
      <c r="L24" s="20" t="s">
        <v>30</v>
      </c>
      <c r="M24" s="30" t="s">
        <v>571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45715</v>
      </c>
      <c r="G25" s="36">
        <v>45715.49287037037</v>
      </c>
      <c r="H25" s="5" t="s">
        <v>29</v>
      </c>
      <c r="I25" s="7">
        <v>20</v>
      </c>
      <c r="J25" s="67">
        <v>4.72</v>
      </c>
      <c r="K25" s="19" t="s">
        <v>14</v>
      </c>
      <c r="L25" s="20" t="s">
        <v>30</v>
      </c>
      <c r="M25" s="30" t="s">
        <v>572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45715</v>
      </c>
      <c r="G26" s="36">
        <v>45715.491979166669</v>
      </c>
      <c r="H26" s="5" t="s">
        <v>29</v>
      </c>
      <c r="I26" s="7">
        <v>600</v>
      </c>
      <c r="J26" s="67">
        <v>4.7699999999999996</v>
      </c>
      <c r="K26" s="19" t="s">
        <v>14</v>
      </c>
      <c r="L26" s="20" t="s">
        <v>30</v>
      </c>
      <c r="M26" s="30" t="s">
        <v>573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45716</v>
      </c>
      <c r="G27" s="36">
        <v>45716.384201388886</v>
      </c>
      <c r="H27" s="5" t="s">
        <v>29</v>
      </c>
      <c r="I27" s="7">
        <v>800</v>
      </c>
      <c r="J27" s="67">
        <v>4.92</v>
      </c>
      <c r="K27" s="19" t="s">
        <v>14</v>
      </c>
      <c r="L27" s="20" t="s">
        <v>30</v>
      </c>
      <c r="M27" s="30" t="s">
        <v>574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45716</v>
      </c>
      <c r="G28" s="36">
        <v>45716.407349537039</v>
      </c>
      <c r="H28" s="5" t="s">
        <v>29</v>
      </c>
      <c r="I28" s="7">
        <v>500</v>
      </c>
      <c r="J28" s="67">
        <v>4.9000000000000004</v>
      </c>
      <c r="K28" s="19" t="s">
        <v>14</v>
      </c>
      <c r="L28" s="20" t="s">
        <v>30</v>
      </c>
      <c r="M28" s="30" t="s">
        <v>575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45716</v>
      </c>
      <c r="G29" s="36">
        <v>45716.409282407411</v>
      </c>
      <c r="H29" s="5" t="s">
        <v>29</v>
      </c>
      <c r="I29" s="7">
        <v>91</v>
      </c>
      <c r="J29" s="67">
        <v>4.8499999999999996</v>
      </c>
      <c r="K29" s="19" t="s">
        <v>14</v>
      </c>
      <c r="L29" s="20" t="s">
        <v>30</v>
      </c>
      <c r="M29" s="30" t="s">
        <v>576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45716</v>
      </c>
      <c r="G30" s="36">
        <v>45716.514884259261</v>
      </c>
      <c r="H30" s="5" t="s">
        <v>29</v>
      </c>
      <c r="I30" s="7">
        <v>409</v>
      </c>
      <c r="J30" s="67">
        <v>4.8499999999999996</v>
      </c>
      <c r="K30" s="19" t="s">
        <v>14</v>
      </c>
      <c r="L30" s="20" t="s">
        <v>30</v>
      </c>
      <c r="M30" s="30" t="s">
        <v>577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45719</v>
      </c>
      <c r="G31" s="36">
        <v>45719.458460648151</v>
      </c>
      <c r="H31" s="5" t="s">
        <v>29</v>
      </c>
      <c r="I31" s="7">
        <v>500</v>
      </c>
      <c r="J31" s="67">
        <v>4.9000000000000004</v>
      </c>
      <c r="K31" s="19" t="s">
        <v>14</v>
      </c>
      <c r="L31" s="20" t="s">
        <v>30</v>
      </c>
      <c r="M31" s="30" t="s">
        <v>578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45719</v>
      </c>
      <c r="G32" s="36">
        <v>45719.458460648151</v>
      </c>
      <c r="H32" s="5" t="s">
        <v>29</v>
      </c>
      <c r="I32" s="7">
        <v>500</v>
      </c>
      <c r="J32" s="67">
        <v>4.9400000000000004</v>
      </c>
      <c r="K32" s="19" t="s">
        <v>14</v>
      </c>
      <c r="L32" s="20" t="s">
        <v>30</v>
      </c>
      <c r="M32" s="30" t="s">
        <v>579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45719</v>
      </c>
      <c r="G33" s="36">
        <v>45719.522048611114</v>
      </c>
      <c r="H33" s="5" t="s">
        <v>29</v>
      </c>
      <c r="I33" s="7">
        <v>271</v>
      </c>
      <c r="J33" s="67">
        <v>4.8899999999999997</v>
      </c>
      <c r="K33" s="19" t="s">
        <v>14</v>
      </c>
      <c r="L33" s="20" t="s">
        <v>30</v>
      </c>
      <c r="M33" s="30" t="s">
        <v>580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45719</v>
      </c>
      <c r="G34" s="36">
        <v>45719.538252314815</v>
      </c>
      <c r="H34" s="5" t="s">
        <v>29</v>
      </c>
      <c r="I34" s="7">
        <v>29</v>
      </c>
      <c r="J34" s="67">
        <v>4.8899999999999997</v>
      </c>
      <c r="K34" s="19" t="s">
        <v>14</v>
      </c>
      <c r="L34" s="20" t="s">
        <v>30</v>
      </c>
      <c r="M34" s="30" t="s">
        <v>581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45719</v>
      </c>
      <c r="G35" s="36">
        <v>45719.666701388887</v>
      </c>
      <c r="H35" s="5" t="s">
        <v>29</v>
      </c>
      <c r="I35" s="7">
        <v>500</v>
      </c>
      <c r="J35" s="67">
        <v>4.8899999999999997</v>
      </c>
      <c r="K35" s="19" t="s">
        <v>14</v>
      </c>
      <c r="L35" s="20" t="s">
        <v>30</v>
      </c>
      <c r="M35" s="30" t="s">
        <v>582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45719</v>
      </c>
      <c r="G36" s="36">
        <v>45719.693043981482</v>
      </c>
      <c r="H36" s="5" t="s">
        <v>29</v>
      </c>
      <c r="I36" s="7">
        <v>500</v>
      </c>
      <c r="J36" s="67">
        <v>4.9000000000000004</v>
      </c>
      <c r="K36" s="19" t="s">
        <v>14</v>
      </c>
      <c r="L36" s="20" t="s">
        <v>30</v>
      </c>
      <c r="M36" s="30" t="s">
        <v>583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45720</v>
      </c>
      <c r="G37" s="36">
        <v>45720.493611111109</v>
      </c>
      <c r="H37" s="5" t="s">
        <v>29</v>
      </c>
      <c r="I37" s="7">
        <v>200</v>
      </c>
      <c r="J37" s="67">
        <v>4.93</v>
      </c>
      <c r="K37" s="19" t="s">
        <v>14</v>
      </c>
      <c r="L37" s="20" t="s">
        <v>30</v>
      </c>
      <c r="M37" s="30" t="s">
        <v>584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45720</v>
      </c>
      <c r="G38" s="36">
        <v>45720.493611111109</v>
      </c>
      <c r="H38" s="5" t="s">
        <v>29</v>
      </c>
      <c r="I38" s="7">
        <v>400</v>
      </c>
      <c r="J38" s="67">
        <v>4.93</v>
      </c>
      <c r="K38" s="19" t="s">
        <v>14</v>
      </c>
      <c r="L38" s="20" t="s">
        <v>30</v>
      </c>
      <c r="M38" s="30" t="s">
        <v>585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45720</v>
      </c>
      <c r="G39" s="36">
        <v>45720.523159722223</v>
      </c>
      <c r="H39" s="5" t="s">
        <v>29</v>
      </c>
      <c r="I39" s="7">
        <v>81</v>
      </c>
      <c r="J39" s="67">
        <v>4.9000000000000004</v>
      </c>
      <c r="K39" s="19" t="s">
        <v>14</v>
      </c>
      <c r="L39" s="20" t="s">
        <v>30</v>
      </c>
      <c r="M39" s="30" t="s">
        <v>586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45720</v>
      </c>
      <c r="G40" s="36">
        <v>45720.523159722223</v>
      </c>
      <c r="H40" s="5" t="s">
        <v>29</v>
      </c>
      <c r="I40" s="7">
        <v>419</v>
      </c>
      <c r="J40" s="67">
        <v>4.9000000000000004</v>
      </c>
      <c r="K40" s="19" t="s">
        <v>14</v>
      </c>
      <c r="L40" s="20" t="s">
        <v>30</v>
      </c>
      <c r="M40" s="30" t="s">
        <v>587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45720</v>
      </c>
      <c r="G41" s="36">
        <v>45720.538819444446</v>
      </c>
      <c r="H41" s="5" t="s">
        <v>29</v>
      </c>
      <c r="I41" s="7">
        <v>500</v>
      </c>
      <c r="J41" s="67">
        <v>4.8499999999999996</v>
      </c>
      <c r="K41" s="19" t="s">
        <v>14</v>
      </c>
      <c r="L41" s="20" t="s">
        <v>30</v>
      </c>
      <c r="M41" s="30" t="s">
        <v>588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45720</v>
      </c>
      <c r="G42" s="36">
        <v>45720.688402777778</v>
      </c>
      <c r="H42" s="5" t="s">
        <v>29</v>
      </c>
      <c r="I42" s="7">
        <v>500</v>
      </c>
      <c r="J42" s="67">
        <v>4.82</v>
      </c>
      <c r="K42" s="19" t="s">
        <v>14</v>
      </c>
      <c r="L42" s="20" t="s">
        <v>30</v>
      </c>
      <c r="M42" s="30" t="s">
        <v>589</v>
      </c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65603F41293A49ADBF518542599CD5" ma:contentTypeVersion="15" ma:contentTypeDescription="Create a new document." ma:contentTypeScope="" ma:versionID="b0b56b291754df374944117d606c45cb">
  <xsd:schema xmlns:xsd="http://www.w3.org/2001/XMLSchema" xmlns:xs="http://www.w3.org/2001/XMLSchema" xmlns:p="http://schemas.microsoft.com/office/2006/metadata/properties" xmlns:ns2="b4952eb3-be4e-4adb-aa9e-c68ae90a0616" xmlns:ns3="f10a4026-63bd-4a52-9bfe-9924ce6f6270" targetNamespace="http://schemas.microsoft.com/office/2006/metadata/properties" ma:root="true" ma:fieldsID="856158b8eac73f7252315bf1b7ccbece" ns2:_="" ns3:_="">
    <xsd:import namespace="b4952eb3-be4e-4adb-aa9e-c68ae90a0616"/>
    <xsd:import namespace="f10a4026-63bd-4a52-9bfe-9924ce6f62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52eb3-be4e-4adb-aa9e-c68ae90a06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0a4026-63bd-4a52-9bfe-9924ce6f62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b2242969-9041-4270-a44c-7d96eaf90675}" ma:internalName="TaxCatchAll" ma:showField="CatchAllData" ma:web="f10a4026-63bd-4a52-9bfe-9924ce6f62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0a4026-63bd-4a52-9bfe-9924ce6f6270" xsi:nil="true"/>
    <lcf76f155ced4ddcb4097134ff3c332f xmlns="b4952eb3-be4e-4adb-aa9e-c68ae90a061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CB53034-4AB7-4CE9-921D-1C90F65A03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952eb3-be4e-4adb-aa9e-c68ae90a0616"/>
    <ds:schemaRef ds:uri="f10a4026-63bd-4a52-9bfe-9924ce6f62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E10524-C546-4B7E-B963-1334E3193DD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F84301F-888E-4225-8FD2-425713FC532F}">
  <ds:schemaRefs>
    <ds:schemaRef ds:uri="f10a4026-63bd-4a52-9bfe-9924ce6f6270"/>
    <ds:schemaRef ds:uri="http://purl.org/dc/terms/"/>
    <ds:schemaRef ds:uri="http://purl.org/dc/elements/1.1/"/>
    <ds:schemaRef ds:uri="http://purl.org/dc/dcmitype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b4952eb3-be4e-4adb-aa9e-c68ae90a0616"/>
    <ds:schemaRef ds:uri="http://schemas.microsoft.com/office/2006/documentManagement/type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Daily Summary</vt:lpstr>
      <vt:lpstr>16 April - 2025 </vt:lpstr>
      <vt:lpstr>9 April - 15 April 2025</vt:lpstr>
      <vt:lpstr>1 April - 8 April 2025  </vt:lpstr>
      <vt:lpstr>25 Mar - 1 April 2025  </vt:lpstr>
      <vt:lpstr>19 Mar - 25 Mar 2025 </vt:lpstr>
      <vt:lpstr>12 Mar - 18 Mar 2025 </vt:lpstr>
      <vt:lpstr>5 Mar - 11 Mar 2025 </vt:lpstr>
      <vt:lpstr>26 Feb - 4 Mar 2025 </vt:lpstr>
      <vt:lpstr>19 Feb - 25 Feb 2025 </vt:lpstr>
      <vt:lpstr>12 Feb - 18 Feb 2025  </vt:lpstr>
      <vt:lpstr>5 Feb - 11 Feb 2025 </vt:lpstr>
      <vt:lpstr>29 Jan - 4 Feb 2025 </vt:lpstr>
      <vt:lpstr>22 Jan - 28 Jan 2025 </vt:lpstr>
      <vt:lpstr>15 Jan - 21 Jan 2025</vt:lpstr>
      <vt:lpstr>8 Jan - 14 Jan 2025 </vt:lpstr>
      <vt:lpstr>1 Jan - 7 Jan 2025 </vt:lpstr>
      <vt:lpstr>25 Dec - 31 Dec 2024</vt:lpstr>
      <vt:lpstr>18 Dec - 24 Dec 2024 </vt:lpstr>
      <vt:lpstr>11 Dec - 17 Dec 2024</vt:lpstr>
      <vt:lpstr>04 Dec - 10 Dec 2024</vt:lpstr>
      <vt:lpstr>27 Nov - 03 Dec 2024 </vt:lpstr>
      <vt:lpstr>19 Nov - 26 Nov 2024</vt:lpstr>
    </vt:vector>
  </TitlesOfParts>
  <Company>ABN AMRO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ABN AMRO CIB - WORKBOOK</dc:title>
  <dc:subject>ABN AMRO CIB - WORKBOOK</dc:subject>
  <dc:creator>Selma Bajec</dc:creator>
  <dc:description>Version May 2017</dc:description>
  <cp:lastModifiedBy>Vanessa Arai Häussler</cp:lastModifiedBy>
  <dcterms:created xsi:type="dcterms:W3CDTF">2016-10-13T08:14:41Z</dcterms:created>
  <dcterms:modified xsi:type="dcterms:W3CDTF">2025-04-17T07:52:31Z</dcterms:modified>
  <cp:category>Corporate Identity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2ffcf47-be15-40bf-818d-0da39af9f75a_Enabled">
    <vt:lpwstr>true</vt:lpwstr>
  </property>
  <property fmtid="{D5CDD505-2E9C-101B-9397-08002B2CF9AE}" pid="3" name="MSIP_Label_42ffcf47-be15-40bf-818d-0da39af9f75a_SetDate">
    <vt:lpwstr>2021-09-30T10:42:21Z</vt:lpwstr>
  </property>
  <property fmtid="{D5CDD505-2E9C-101B-9397-08002B2CF9AE}" pid="4" name="MSIP_Label_42ffcf47-be15-40bf-818d-0da39af9f75a_Method">
    <vt:lpwstr>Privileged</vt:lpwstr>
  </property>
  <property fmtid="{D5CDD505-2E9C-101B-9397-08002B2CF9AE}" pid="5" name="MSIP_Label_42ffcf47-be15-40bf-818d-0da39af9f75a_Name">
    <vt:lpwstr>42ffcf47-be15-40bf-818d-0da39af9f75a</vt:lpwstr>
  </property>
  <property fmtid="{D5CDD505-2E9C-101B-9397-08002B2CF9AE}" pid="6" name="MSIP_Label_42ffcf47-be15-40bf-818d-0da39af9f75a_SiteId">
    <vt:lpwstr>3a15904d-3fd9-4256-a753-beb05cdf0c6d</vt:lpwstr>
  </property>
  <property fmtid="{D5CDD505-2E9C-101B-9397-08002B2CF9AE}" pid="7" name="MSIP_Label_42ffcf47-be15-40bf-818d-0da39af9f75a_ActionId">
    <vt:lpwstr>c0cab2d6-3c18-4110-889e-a66d59b2f653</vt:lpwstr>
  </property>
  <property fmtid="{D5CDD505-2E9C-101B-9397-08002B2CF9AE}" pid="8" name="MSIP_Label_42ffcf47-be15-40bf-818d-0da39af9f75a_ContentBits">
    <vt:lpwstr>0</vt:lpwstr>
  </property>
  <property fmtid="{D5CDD505-2E9C-101B-9397-08002B2CF9AE}" pid="9" name="ContentTypeId">
    <vt:lpwstr>0x0101004265603F41293A49ADBF518542599CD5</vt:lpwstr>
  </property>
  <property fmtid="{D5CDD505-2E9C-101B-9397-08002B2CF9AE}" pid="10" name="MediaServiceImageTags">
    <vt:lpwstr/>
  </property>
  <property fmtid="{D5CDD505-2E9C-101B-9397-08002B2CF9AE}" pid="11" name="MSIP_Label_a36411b6-c86b-474d-9f28-a9a79a66becf_Enabled">
    <vt:lpwstr>true</vt:lpwstr>
  </property>
  <property fmtid="{D5CDD505-2E9C-101B-9397-08002B2CF9AE}" pid="12" name="MSIP_Label_a36411b6-c86b-474d-9f28-a9a79a66becf_SetDate">
    <vt:lpwstr>2024-07-18T06:42:25Z</vt:lpwstr>
  </property>
  <property fmtid="{D5CDD505-2E9C-101B-9397-08002B2CF9AE}" pid="13" name="MSIP_Label_a36411b6-c86b-474d-9f28-a9a79a66becf_Method">
    <vt:lpwstr>Privileged</vt:lpwstr>
  </property>
  <property fmtid="{D5CDD505-2E9C-101B-9397-08002B2CF9AE}" pid="14" name="MSIP_Label_a36411b6-c86b-474d-9f28-a9a79a66becf_Name">
    <vt:lpwstr>a36411b6-c86b-474d-9f28-a9a79a66becf</vt:lpwstr>
  </property>
  <property fmtid="{D5CDD505-2E9C-101B-9397-08002B2CF9AE}" pid="15" name="MSIP_Label_a36411b6-c86b-474d-9f28-a9a79a66becf_SiteId">
    <vt:lpwstr>5a8ffcb6-75af-440e-a00a-8abb35673ff9</vt:lpwstr>
  </property>
  <property fmtid="{D5CDD505-2E9C-101B-9397-08002B2CF9AE}" pid="16" name="MSIP_Label_a36411b6-c86b-474d-9f28-a9a79a66becf_ActionId">
    <vt:lpwstr>3466927a-b556-44b6-aafd-d52e2e341272</vt:lpwstr>
  </property>
  <property fmtid="{D5CDD505-2E9C-101B-9397-08002B2CF9AE}" pid="17" name="MSIP_Label_a36411b6-c86b-474d-9f28-a9a79a66becf_ContentBits">
    <vt:lpwstr>2</vt:lpwstr>
  </property>
</Properties>
</file>