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25451\UserData\Desktop\MULTITUDE daily buyback\"/>
    </mc:Choice>
  </mc:AlternateContent>
  <xr:revisionPtr revIDLastSave="0" documentId="8_{E390C11D-0AD6-4E54-8C8A-BC928D3C23CB}" xr6:coauthVersionLast="47" xr6:coauthVersionMax="47" xr10:uidLastSave="{00000000-0000-0000-0000-000000000000}"/>
  <bookViews>
    <workbookView xWindow="12660" yWindow="-16440" windowWidth="29040" windowHeight="15720" xr2:uid="{00000000-000D-0000-FFFF-FFFF00000000}"/>
  </bookViews>
  <sheets>
    <sheet name="Daily Summary" sheetId="1" r:id="rId1"/>
    <sheet name="9 April - 15 April 2025" sheetId="31" r:id="rId2"/>
    <sheet name="1 April - 8 April 2025  " sheetId="30" r:id="rId3"/>
    <sheet name="25 Mar - 1 April 2025  " sheetId="29" r:id="rId4"/>
    <sheet name="19 Mar - 25 Mar 2025 " sheetId="28" r:id="rId5"/>
    <sheet name="12 Mar - 18 Mar 2025 " sheetId="27" r:id="rId6"/>
    <sheet name="5 Mar - 11 Mar 2025 " sheetId="26" r:id="rId7"/>
    <sheet name="26 Feb - 4 Mar 2025 " sheetId="25" r:id="rId8"/>
    <sheet name="19 Feb - 25 Feb 2025 " sheetId="24" r:id="rId9"/>
    <sheet name="12 Feb - 18 Feb 2025  " sheetId="23" r:id="rId10"/>
    <sheet name="5 Feb - 11 Feb 2025 " sheetId="22" r:id="rId11"/>
    <sheet name="29 Jan - 4 Feb 2025 " sheetId="21" r:id="rId12"/>
    <sheet name="22 Jan - 28 Jan 2025 " sheetId="20" r:id="rId13"/>
    <sheet name="15 Jan - 21 Jan 2025" sheetId="19" r:id="rId14"/>
    <sheet name="8 Jan - 14 Jan 2025 " sheetId="18" r:id="rId15"/>
    <sheet name="1 Jan - 7 Jan 2025 " sheetId="17" r:id="rId16"/>
    <sheet name="25 Dec - 31 Dec 2024" sheetId="16" r:id="rId17"/>
    <sheet name="18 Dec - 24 Dec 2024 " sheetId="15" r:id="rId18"/>
    <sheet name="11 Dec - 17 Dec 2024" sheetId="14" r:id="rId19"/>
    <sheet name="04 Dec - 10 Dec 2024" sheetId="13" r:id="rId20"/>
    <sheet name="27 Nov - 03 Dec 2024 " sheetId="12" r:id="rId21"/>
    <sheet name="19 Nov - 26 Nov 2024" sheetId="11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8" i="1" l="1"/>
  <c r="E117" i="1"/>
  <c r="E113" i="1"/>
  <c r="E128" i="1" s="1"/>
  <c r="E114" i="1"/>
  <c r="E115" i="1"/>
  <c r="E116" i="1"/>
  <c r="J117" i="1" l="1"/>
  <c r="E75" i="1"/>
  <c r="E74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73" i="1"/>
  <c r="J72" i="1" l="1"/>
  <c r="J102" i="1"/>
  <c r="J107" i="1"/>
  <c r="J112" i="1"/>
  <c r="J97" i="1"/>
  <c r="J92" i="1"/>
  <c r="J87" i="1"/>
  <c r="J82" i="1"/>
  <c r="J77" i="1"/>
  <c r="E65" i="1" l="1"/>
  <c r="E47" i="1"/>
  <c r="E45" i="1"/>
  <c r="E38" i="1"/>
  <c r="E28" i="1"/>
  <c r="E29" i="1"/>
  <c r="E30" i="1"/>
  <c r="E31" i="1"/>
  <c r="E32" i="1"/>
  <c r="E33" i="1"/>
  <c r="E34" i="1"/>
  <c r="E35" i="1"/>
  <c r="E36" i="1"/>
  <c r="E37" i="1"/>
  <c r="E39" i="1"/>
  <c r="E40" i="1"/>
  <c r="E41" i="1"/>
  <c r="E42" i="1"/>
  <c r="E43" i="1"/>
  <c r="E44" i="1"/>
  <c r="E46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6" i="1"/>
  <c r="E67" i="1"/>
  <c r="J67" i="1" l="1"/>
  <c r="J37" i="1"/>
  <c r="J42" i="1"/>
  <c r="E27" i="1"/>
  <c r="E19" i="1"/>
  <c r="E20" i="1"/>
  <c r="E21" i="1"/>
  <c r="E22" i="1"/>
  <c r="E23" i="1"/>
  <c r="E24" i="1"/>
  <c r="E25" i="1"/>
  <c r="E26" i="1"/>
  <c r="E18" i="1"/>
  <c r="E14" i="1"/>
  <c r="E15" i="1"/>
  <c r="E16" i="1"/>
  <c r="E17" i="1"/>
  <c r="E13" i="1"/>
  <c r="E12" i="1"/>
  <c r="J22" i="1" l="1"/>
  <c r="J27" i="1"/>
  <c r="J62" i="1" l="1"/>
  <c r="J57" i="1"/>
  <c r="J52" i="1"/>
  <c r="J47" i="1"/>
  <c r="J32" i="1"/>
  <c r="C7" i="1" l="1"/>
  <c r="C8" i="1" s="1"/>
  <c r="C6" i="1"/>
</calcChain>
</file>

<file path=xl/sharedStrings.xml><?xml version="1.0" encoding="utf-8"?>
<sst xmlns="http://schemas.openxmlformats.org/spreadsheetml/2006/main" count="5974" uniqueCount="720">
  <si>
    <t>SUMMARY</t>
  </si>
  <si>
    <t>Program announcement date</t>
  </si>
  <si>
    <t>Percentage of program completed</t>
  </si>
  <si>
    <t>Date</t>
  </si>
  <si>
    <t>Average purchase price</t>
  </si>
  <si>
    <t>Total consideration</t>
  </si>
  <si>
    <t>Total</t>
  </si>
  <si>
    <t>Trade Details</t>
  </si>
  <si>
    <t>Volume</t>
  </si>
  <si>
    <t>Price</t>
  </si>
  <si>
    <t>Total shares repurchased</t>
  </si>
  <si>
    <t>Purchased amount in EUR</t>
  </si>
  <si>
    <t>Xetra</t>
  </si>
  <si>
    <t>Currency</t>
  </si>
  <si>
    <t>EUR</t>
  </si>
  <si>
    <t>Tradegate</t>
  </si>
  <si>
    <t>MT0002810100</t>
  </si>
  <si>
    <t>Total Weighted Avg. price/share</t>
  </si>
  <si>
    <t>Issuer name</t>
  </si>
  <si>
    <t>ISIN</t>
  </si>
  <si>
    <t>Name of Investment Services Provider</t>
  </si>
  <si>
    <t>Intermediary Code</t>
  </si>
  <si>
    <t>Transaction Date</t>
  </si>
  <si>
    <t>Transaction Time</t>
  </si>
  <si>
    <t>Time Zone</t>
  </si>
  <si>
    <t>Platform Code</t>
  </si>
  <si>
    <t>Transaction reference number</t>
  </si>
  <si>
    <t>ODDO BHF SCA</t>
  </si>
  <si>
    <t>9695002I9DJHZ3449O66</t>
  </si>
  <si>
    <t>GMT+1</t>
  </si>
  <si>
    <t>XETA</t>
  </si>
  <si>
    <t>Purchased Shares</t>
  </si>
  <si>
    <t>Multitude plc share buyback program | 200,000 Shares</t>
  </si>
  <si>
    <t>Multitude plc</t>
  </si>
  <si>
    <t>1000000000000114508880173203341688018216400000011372</t>
  </si>
  <si>
    <t>1000000000000114508880173202071008359710600000005577</t>
  </si>
  <si>
    <t>1000000000000114508880173202070929391157700000005576</t>
  </si>
  <si>
    <t>1000000000000114508880173201738203359361900000004836</t>
  </si>
  <si>
    <t>1000000000000114508880173201704753129867300000004759</t>
  </si>
  <si>
    <t>XGAT</t>
  </si>
  <si>
    <t>1000000000000114508880173211790613869761000000009006</t>
  </si>
  <si>
    <t>1000000000000114508880173209986293028017200000002314</t>
  </si>
  <si>
    <t>1000000000000114508880173209236123157077300000000780</t>
  </si>
  <si>
    <t>1000000000000114508880173209015655887665200000000276</t>
  </si>
  <si>
    <t>1000000000000114508880173219787735796896500000005725</t>
  </si>
  <si>
    <t>1000000000000114508880173219764092769456500000005673</t>
  </si>
  <si>
    <t>1000000000000114508880173218230601402523800000001629</t>
  </si>
  <si>
    <t>1000000000000114508880173218230599379268500000001626</t>
  </si>
  <si>
    <t>1000000000000114508880173218230024925796900000001624</t>
  </si>
  <si>
    <t>1000000000000114508880173227237909387913900000003064</t>
  </si>
  <si>
    <t>1000000000000114508880173226761182839865500000001867</t>
  </si>
  <si>
    <t>1000000000000114508880173254401360830287200000006174</t>
  </si>
  <si>
    <t>1000000000000114508880173253404347099865000000003235</t>
  </si>
  <si>
    <t>1000000000000114508880173253403371200923400000003229</t>
  </si>
  <si>
    <t>1000000000000114508880173253022407168963000000002408</t>
  </si>
  <si>
    <t>1000000000000114508880173253022405238281400000002407</t>
  </si>
  <si>
    <t>1000000000000114508880173263548187377536300000008034</t>
  </si>
  <si>
    <t>1000000000000114508880173263154184371126300000006374</t>
  </si>
  <si>
    <t>1000000000000114508880173261626324863167800000002364</t>
  </si>
  <si>
    <t>1000000000000114508880173261126377057193100000001203</t>
  </si>
  <si>
    <t>1000000000000114508880173261126373917301600000001202</t>
  </si>
  <si>
    <t>MT0002810101</t>
  </si>
  <si>
    <t>MT0002810102</t>
  </si>
  <si>
    <t>MT0002810103</t>
  </si>
  <si>
    <t>MT0002810104</t>
  </si>
  <si>
    <t>MT0002810105</t>
  </si>
  <si>
    <t>MT0002810106</t>
  </si>
  <si>
    <t>MT0002810107</t>
  </si>
  <si>
    <t>1000000000000114508880173269545592053255000000000639</t>
  </si>
  <si>
    <t>1000000000000114508880173270348231941531000000003208</t>
  </si>
  <si>
    <t>1000000000000114508880173271647928614142800000005681</t>
  </si>
  <si>
    <t>1000000000000114508880173272158163788076200000007812</t>
  </si>
  <si>
    <t>1000000000000114508880173278659237369261900000001644</t>
  </si>
  <si>
    <t>1000000000000114508880173279756019258197600000004644</t>
  </si>
  <si>
    <t>1000000000000114508880173280422666371347100000005770</t>
  </si>
  <si>
    <t>1000000000000114508880173280889942413695300000006686</t>
  </si>
  <si>
    <t>1000000000000114508880173286796846892779400000000378</t>
  </si>
  <si>
    <t>1000000000000114508880173287637624285240400000002136</t>
  </si>
  <si>
    <t>1000000000000114508880173288652138716335200000003812</t>
  </si>
  <si>
    <t>1000000000000114508880173289717126395889900000007217</t>
  </si>
  <si>
    <t>1000000000000114508880173312966804437036900000001594</t>
  </si>
  <si>
    <t>1000000000000114508880173323863093038075800000008810</t>
  </si>
  <si>
    <t>1000000000000114508880173323862050822607700000008809</t>
  </si>
  <si>
    <t>1000000000000114508880173330308933590438300000001773</t>
  </si>
  <si>
    <t>1000000000000114508880173332889169657218100000009527</t>
  </si>
  <si>
    <t>1000000000000114508880173349851561175670700000008300</t>
  </si>
  <si>
    <t>1000000000000114508880173347922335553774700000002211</t>
  </si>
  <si>
    <t>1000000000000114508880173347810400007381800000001942</t>
  </si>
  <si>
    <t>1000000000000114508880173347810400007381800000001940</t>
  </si>
  <si>
    <t>1000000000000114508880173373317048891967700000001081</t>
  </si>
  <si>
    <t>1000000000000114508880173373591190482706000000002100</t>
  </si>
  <si>
    <t>1000000000000114508880173374068133654269400000003294</t>
  </si>
  <si>
    <t>1000000000000114508880173374068112406760900000003293</t>
  </si>
  <si>
    <t>1000000000000114508880173374068111509960500000003292</t>
  </si>
  <si>
    <t>1000000000000114508880173374122165826924200000003459</t>
  </si>
  <si>
    <t>1000000000000114508880173375088984426215500000005862</t>
  </si>
  <si>
    <t>1000000000000114508880173375088983553345100000005861</t>
  </si>
  <si>
    <t>1000000000000114508880173375089228983381500000005863</t>
  </si>
  <si>
    <t>1000000000000114508880173375201248896731700000006102</t>
  </si>
  <si>
    <t>1000000000000114508880173375921448919999600000009597</t>
  </si>
  <si>
    <t>1000000000000114508880173382104401573006000000001022</t>
  </si>
  <si>
    <t>1000000000000114508880173382630514293528600000002334</t>
  </si>
  <si>
    <t>1000000000000114508880173382920714476123400000002944</t>
  </si>
  <si>
    <t>1000000000000114508880173382920713727683100000002943</t>
  </si>
  <si>
    <t>1000000000000114508880173383712055242853800000004344</t>
  </si>
  <si>
    <t>1000000000000114508880173384704340220148000000007893</t>
  </si>
  <si>
    <t>1000000000000114508880173339073598825774800000001720</t>
  </si>
  <si>
    <t>1000000000000114508880173339108322498625300000001821</t>
  </si>
  <si>
    <t>1000000000000114508880173339594722524537900000002951</t>
  </si>
  <si>
    <t>1000000000000114508880173339927940703276700000003633</t>
  </si>
  <si>
    <t>1000000000000114508880173340939422498875800000006532</t>
  </si>
  <si>
    <t>1000000000000114508880173341293895465102600000008772</t>
  </si>
  <si>
    <t>1000000000000114508880173391107717891147200000002062</t>
  </si>
  <si>
    <t>1000000000000114508880173392271912703465400000004093</t>
  </si>
  <si>
    <t>1000000000000114508880173392394524374811200000004305</t>
  </si>
  <si>
    <t>1000000000000114508880173392575866527383900000004674</t>
  </si>
  <si>
    <t>1000000000000114508880173392575912572706500000004677</t>
  </si>
  <si>
    <t>1000000000000114508880173392575911699889700000004676</t>
  </si>
  <si>
    <t>1000000000000114508880173392575911698403400000004675</t>
  </si>
  <si>
    <t>1000000000000114508880173392626948603228600000004743</t>
  </si>
  <si>
    <t>1000000000000114508880173392705824390177000000004905</t>
  </si>
  <si>
    <t>1000000000000114508880173393159850655035100000007004</t>
  </si>
  <si>
    <t>1000000000000114508880173393159824331602000000007003</t>
  </si>
  <si>
    <t>1000000000000114508880173393159801929861200000007002</t>
  </si>
  <si>
    <t>1000000000000114508880173399297241318360800000000908</t>
  </si>
  <si>
    <t>1000000000000114508880173399297248073672900000000909</t>
  </si>
  <si>
    <t>1000000000000114508880173399331314660024000000000994</t>
  </si>
  <si>
    <t>1000000000000114508880173399331409550015400000000995</t>
  </si>
  <si>
    <t>1000000000000114508880173399417949107168500000001217</t>
  </si>
  <si>
    <t>1000000000000114508880173401492811673555100000006536</t>
  </si>
  <si>
    <t>1000000000000114508880173401767811159697100000007492</t>
  </si>
  <si>
    <t>1000000000000114508880173401769200082589700000007497</t>
  </si>
  <si>
    <t>1000000000000114508880173401778347210102800000007541</t>
  </si>
  <si>
    <t>1000000000000114508880173401785308140010600000007559</t>
  </si>
  <si>
    <t>1000000000000114508880173401785308146631600000007560</t>
  </si>
  <si>
    <t>1000000000000114508880173401785308147760500000007561</t>
  </si>
  <si>
    <t>1000000000000114508880173401785308151129000000007562</t>
  </si>
  <si>
    <t>1000000000000114508880173401785308157907400000007563</t>
  </si>
  <si>
    <t>1000000000000114508880173401785308163718500000007564</t>
  </si>
  <si>
    <t>1000000000000114508880173402032399593654100000008490</t>
  </si>
  <si>
    <t>1000000000000114508880173410608270866555800000010344</t>
  </si>
  <si>
    <t>1000000000000114508880173410356182292204300000009055</t>
  </si>
  <si>
    <t>1000000000000114508880173410043284308825000000006849</t>
  </si>
  <si>
    <t>1000000000000114508880173409322812817962400000004308</t>
  </si>
  <si>
    <t>1000000000000114508880173409273146237998500000004198</t>
  </si>
  <si>
    <t>1000000000000114508880173409179371041277600000004047</t>
  </si>
  <si>
    <t>1000000000000114508880173408196746874996300000001594</t>
  </si>
  <si>
    <t>1000000000000114508880173434307814543147400000002429</t>
  </si>
  <si>
    <t>1000000000000114508880173434109320535093900000001864</t>
  </si>
  <si>
    <t>1000000000000114508880173434030419100700400000001551</t>
  </si>
  <si>
    <t>1000000000000114508880173433889657856990200000001111</t>
  </si>
  <si>
    <t>1000000000000114508880173443006348345959100000002500</t>
  </si>
  <si>
    <t>1000000000000114508880173443185319555290900000003039</t>
  </si>
  <si>
    <t>1000000000000114508880173443436420438310000000003683</t>
  </si>
  <si>
    <t>1000000000000114508880173443436419565894600000003682</t>
  </si>
  <si>
    <t>1000000000000114508880173443743156841586100000004352</t>
  </si>
  <si>
    <t>1000000000000114508880173443751791616909400000004383</t>
  </si>
  <si>
    <t>1000000000000114508880173443952218441436000000004943</t>
  </si>
  <si>
    <t>1000000000000114508880173444825913354620100000009208</t>
  </si>
  <si>
    <t>1000000000000114508880173444826907407153600000009216</t>
  </si>
  <si>
    <t>1000000000000114508880173445220578517610900000011494</t>
  </si>
  <si>
    <t>1000000000000114508880173445233673586927600000011564</t>
  </si>
  <si>
    <t>1000000000000114508880173445234176518077700000011569</t>
  </si>
  <si>
    <t>1000000000000114508880173451581000060340600000001855</t>
  </si>
  <si>
    <t>1000000000000114508880173451581000012767800000001854</t>
  </si>
  <si>
    <t>1000000000000114508880173451584089997477900000001862</t>
  </si>
  <si>
    <t>1000000000000114508880173452450293908660800000003970</t>
  </si>
  <si>
    <t>1000000000000114508880173452736422287439600000004461</t>
  </si>
  <si>
    <t>1000000000000114508880173453558715207068300000006832</t>
  </si>
  <si>
    <t>1000000000000114508880173453738145968579300000007337</t>
  </si>
  <si>
    <t>1000000000000114508880173459889435257632500000001430</t>
  </si>
  <si>
    <t>1000000000000114508880173460220012510268700000002369</t>
  </si>
  <si>
    <t>1000000000000114508880173460980983886735300000004735</t>
  </si>
  <si>
    <t>1000000000000114508880173460981093745525800000004736</t>
  </si>
  <si>
    <t>1000000000000114508880173461338165534994300000005352</t>
  </si>
  <si>
    <t>1000000000000114508880173461406448714730200000005455</t>
  </si>
  <si>
    <t>1000000000000114508880173461415367711875900000005478</t>
  </si>
  <si>
    <t>1000000000000114508880173461638865609295500000005954</t>
  </si>
  <si>
    <t>1000000000000114508880173461639050118407200000005955</t>
  </si>
  <si>
    <t>1000000000000114508880173462041338263995600000008437</t>
  </si>
  <si>
    <t>1000000000000114508880173462059780841975800000008609</t>
  </si>
  <si>
    <t>1000000000000114508880173462059817183075200000008610</t>
  </si>
  <si>
    <t>1000000000000114508880173462087498881033500000008879</t>
  </si>
  <si>
    <t>1000000000000114508880173462197287344965700000009356</t>
  </si>
  <si>
    <t>1000000000000114508880173468377988105092800000001079</t>
  </si>
  <si>
    <t>1000000000000114508880173468377956882295400000001077</t>
  </si>
  <si>
    <t>1000000000000114508880173468464409713526400000001401</t>
  </si>
  <si>
    <t>1000000000000114508880173468663450350490800000002180</t>
  </si>
  <si>
    <t>1000000000000114508880173468774481043186600000002538</t>
  </si>
  <si>
    <t>1000000000000114508880173468774481035913000000002537</t>
  </si>
  <si>
    <t>1000000000000114508880173468905528798893300000002825</t>
  </si>
  <si>
    <t>1000000000000114508880173468911028754777100000002836</t>
  </si>
  <si>
    <t>1000000000000114508880173470651109808977800000015299</t>
  </si>
  <si>
    <t>1000000000000114508880173470914581775757200000016963</t>
  </si>
  <si>
    <t>1000000000000114508880173471082506819063900000018180</t>
  </si>
  <si>
    <t>1000000000000114508880173494734481252705100000002995</t>
  </si>
  <si>
    <t>1000000000000114508880173496565941481673800000008012</t>
  </si>
  <si>
    <t>1000000000000114508880173496565941481673800000008011</t>
  </si>
  <si>
    <t>1000000000000114508880173497091550741137300000010419</t>
  </si>
  <si>
    <t>4.635</t>
  </si>
  <si>
    <t>4.700</t>
  </si>
  <si>
    <t>4.750</t>
  </si>
  <si>
    <t>4.770</t>
  </si>
  <si>
    <t>4.800</t>
  </si>
  <si>
    <t>4.850</t>
  </si>
  <si>
    <t>4.755</t>
  </si>
  <si>
    <t>1000000000000114508880173555905008522179500000003475</t>
  </si>
  <si>
    <t>1000000000000114508880173555621499801183100000002879</t>
  </si>
  <si>
    <t>4.805</t>
  </si>
  <si>
    <t>1000000000000114508880173555465984603464300000002542</t>
  </si>
  <si>
    <t>CH1398992755</t>
  </si>
  <si>
    <t>1000000000000114508880173531179062781790000000007095</t>
  </si>
  <si>
    <t>1000000000000114508880173531160338410472800000006988</t>
  </si>
  <si>
    <t>1000000000000114508880173530881969133780600000005744</t>
  </si>
  <si>
    <t>1000000000000114508880173530881969133780600000005745</t>
  </si>
  <si>
    <t>1000000000000114508880173530617518683640700000005192</t>
  </si>
  <si>
    <t>1000000000000114508880173530580514159432400000005119</t>
  </si>
  <si>
    <t>1000000000000114508880173530489975651848200000004899</t>
  </si>
  <si>
    <t>1000000000000114508880173529863747671266300000003606</t>
  </si>
  <si>
    <t>1000000000000114508880173529733031589677200000003337</t>
  </si>
  <si>
    <t>1000000000000114508880173528933745978148400000001181</t>
  </si>
  <si>
    <t>1000000000000114508880173528763621731736600000000686</t>
  </si>
  <si>
    <t>1000000000000125457640173589146857926371600000000110</t>
  </si>
  <si>
    <t>1000000000000125457640173590415441380576100000003236</t>
  </si>
  <si>
    <t>1000000000000125457640173590976541766189400000004147</t>
  </si>
  <si>
    <t>1000000000000125457640173591635454593116200000006046</t>
  </si>
  <si>
    <t>1000000000000125457640173591635454593116200000006047</t>
  </si>
  <si>
    <t>1000000000000125457640173592088093949449500000007972</t>
  </si>
  <si>
    <t>1000000000000125457640173592088115418712800000007973</t>
  </si>
  <si>
    <t>1000000000000125457640173592091143841979800000007988</t>
  </si>
  <si>
    <t>1000000000000125457640173592110419096824300000008096</t>
  </si>
  <si>
    <t>1000000000000125457640173592120825550114900000008139</t>
  </si>
  <si>
    <t>1000000000000125457640173592136152376326300000008225</t>
  </si>
  <si>
    <t>1000000000000125457640173618045772014375100000015449</t>
  </si>
  <si>
    <t>1000000000000125457640173617788309251654600000013508</t>
  </si>
  <si>
    <t>1000000000000125457640173617788233143730300000013507</t>
  </si>
  <si>
    <t>1000000000000125457640173616822471965812100000007083</t>
  </si>
  <si>
    <t>1000000000000125457640173616822471965812100000007084</t>
  </si>
  <si>
    <t>1000000000000125457640173615437275377336700000001718</t>
  </si>
  <si>
    <t>1000000000000125457640173615437274504499600000001717</t>
  </si>
  <si>
    <t>1000000000000125457640173615437273477501600000001716</t>
  </si>
  <si>
    <t>1000000000000125457640173626656393044381800000013806</t>
  </si>
  <si>
    <t>1000000000000125457640173626241262722700000000011343</t>
  </si>
  <si>
    <t>1000000000000125457640173626198903240835800000011029</t>
  </si>
  <si>
    <t>1000000000000125457640173626198790706345700000011026</t>
  </si>
  <si>
    <t>1000000000000125457640173624988484243048500000006463</t>
  </si>
  <si>
    <t>1000000000000125457640173635258294254713600000012646</t>
  </si>
  <si>
    <t>1000000000000125457640173634882014432723200000011106</t>
  </si>
  <si>
    <t>1000000000000125457640173634188273862232300000008256</t>
  </si>
  <si>
    <t>1000000000000125457640173634188272990079800000008255</t>
  </si>
  <si>
    <t>1000000000000125457640173632805113413778700000002661</t>
  </si>
  <si>
    <t>1000000000000125457640173632805113413778700000002660</t>
  </si>
  <si>
    <t>1000000000000125457640173632686837935246400000001864</t>
  </si>
  <si>
    <t>1000000000000125457640173632686821286274100000001863</t>
  </si>
  <si>
    <t>1000000000000125457640173643902495188687800000005877</t>
  </si>
  <si>
    <t>1000000000000125457640173643760585803762800000005483</t>
  </si>
  <si>
    <t>1000000000000125457640173643018373128662800000003885</t>
  </si>
  <si>
    <t>1000000000000125457640173643018373128662800000003884</t>
  </si>
  <si>
    <t>1000000000000125457640173642860197567185700000003660</t>
  </si>
  <si>
    <t>1000000000000125457640173642543985836135800000003191</t>
  </si>
  <si>
    <t>1000000000000125457640173641324157716391000000001135</t>
  </si>
  <si>
    <t>1000000000000125457640173641324147546688400000001134</t>
  </si>
  <si>
    <t>1000000000000125457640173641250785801214400000001017</t>
  </si>
  <si>
    <t>1000000000000125457640173641234685818715900000000967</t>
  </si>
  <si>
    <t>1000000000000125457640173652566282680013200000016150</t>
  </si>
  <si>
    <t>1000000000000125457640173652561218584687400000016112</t>
  </si>
  <si>
    <t>1000000000000125457640173652281807330111800000014731</t>
  </si>
  <si>
    <t>1000000000000125457640173652193964235142000000014415</t>
  </si>
  <si>
    <t>1000000000000125457640173652193935932709300000014414</t>
  </si>
  <si>
    <t>1000000000000125457640173652193907885090900000014413</t>
  </si>
  <si>
    <t>1000000000000125457640173652193879462732100000014412</t>
  </si>
  <si>
    <t>1000000000000125457640173652193851401307700000014410</t>
  </si>
  <si>
    <t>1000000000000125457640173652188053106920000000014387</t>
  </si>
  <si>
    <t>1000000000000125457640173652188011063120000000014386</t>
  </si>
  <si>
    <t>1000000000000125457640173652187978505871700000014385</t>
  </si>
  <si>
    <t>GMT+2</t>
  </si>
  <si>
    <t>1000000000000125457640173652187949431208700000014384</t>
  </si>
  <si>
    <t>GMT+3</t>
  </si>
  <si>
    <t>1000000000000125457640173652187919732710500000014383</t>
  </si>
  <si>
    <t>GMT+4</t>
  </si>
  <si>
    <t>1000000000000125457640173652187885702897000000014382</t>
  </si>
  <si>
    <t>GMT+5</t>
  </si>
  <si>
    <t>1000000000000125457640173652187851684126700000014381</t>
  </si>
  <si>
    <t>GMT+6</t>
  </si>
  <si>
    <t>1000000000000125457640173652187819544860300000014380</t>
  </si>
  <si>
    <t>GMT+7</t>
  </si>
  <si>
    <t>1000000000000125457640173652187790196550100000014379</t>
  </si>
  <si>
    <t>GMT+8</t>
  </si>
  <si>
    <t>1000000000000125457640173652187761098106300000014378</t>
  </si>
  <si>
    <t>GMT+9</t>
  </si>
  <si>
    <t>1000000000000125457640173652187731695996900000014377</t>
  </si>
  <si>
    <t>GMT+10</t>
  </si>
  <si>
    <t>1000000000000125457640173652187702607381800000014376</t>
  </si>
  <si>
    <t>GMT+11</t>
  </si>
  <si>
    <t>1000000000000125457640173652181511260425100000014337</t>
  </si>
  <si>
    <t>GMT+12</t>
  </si>
  <si>
    <t>1000000000000125457640173652055748489669300000013673</t>
  </si>
  <si>
    <t>GMT+13</t>
  </si>
  <si>
    <t>1000000000000125457640173652022303061602900000013510</t>
  </si>
  <si>
    <t>GMT+14</t>
  </si>
  <si>
    <t>1000000000000125457640173651237001625431700000010224</t>
  </si>
  <si>
    <t>GMT+15</t>
  </si>
  <si>
    <t>1000000000000125457640173651093926163417800000009977</t>
  </si>
  <si>
    <t>GMT+16</t>
  </si>
  <si>
    <t>1000000000000125457640173651078217488130000000009949</t>
  </si>
  <si>
    <t>GMT+17</t>
  </si>
  <si>
    <t>1000000000000125457640173650626744218182200000002341</t>
  </si>
  <si>
    <t>GMT+18</t>
  </si>
  <si>
    <t>1000000000000125457640173650340622243970900000001710</t>
  </si>
  <si>
    <t>GMT+19</t>
  </si>
  <si>
    <t>1000000000000125457640173650340622241768800000001709</t>
  </si>
  <si>
    <t>GMT+20</t>
  </si>
  <si>
    <t>1000000000000125457640173650340622238261600000001708</t>
  </si>
  <si>
    <t>GMT+21</t>
  </si>
  <si>
    <t>1000000000000125457640173650340622229665900000001707</t>
  </si>
  <si>
    <t>GMT+22</t>
  </si>
  <si>
    <t>1000000000000125457640173650340621350551300000001706</t>
  </si>
  <si>
    <t>GMT+23</t>
  </si>
  <si>
    <t>1000000000000125457640173650340621344375100000001705</t>
  </si>
  <si>
    <t>GMT+24</t>
  </si>
  <si>
    <t>1000000000000125457640173650340620200210700000001704</t>
  </si>
  <si>
    <t>1000000000000125457640173678501534913632700000011778</t>
  </si>
  <si>
    <t>1000000000000125457640173678499314064422900000011772</t>
  </si>
  <si>
    <t>1000000000000125457640173678243231862340300000009814</t>
  </si>
  <si>
    <t>1000000000000125457640173678237769361536100000009760</t>
  </si>
  <si>
    <t>1000000000000125457640173678108912654786400000008518</t>
  </si>
  <si>
    <t>1000000000000125457640173677190968197730500000005388</t>
  </si>
  <si>
    <t>1000000000000125457640173677190964781108900000005387</t>
  </si>
  <si>
    <t>1000000000000125457640173677063858204644600000005141</t>
  </si>
  <si>
    <t>1000000000000125457640173676801002282140900000004468</t>
  </si>
  <si>
    <t>1000000000000125457640173676801000956906000000004467</t>
  </si>
  <si>
    <t>1000000000000125457640173687093462292617000000011950</t>
  </si>
  <si>
    <t>1000000000000125457640173686823458834778500000010578</t>
  </si>
  <si>
    <t>1000000000000125457640173686381337255603100000006192</t>
  </si>
  <si>
    <t>1000000000000125457640173686243267481996900000005527</t>
  </si>
  <si>
    <t>1000000000000125457640173685335286075648200000003194</t>
  </si>
  <si>
    <t>1000000000000125457640173684859849607360000000002231</t>
  </si>
  <si>
    <t>1000000000000125457640173693159917382241900000001474</t>
  </si>
  <si>
    <t>1000000000000125457640173693798783275338900000004667</t>
  </si>
  <si>
    <t>1000000000000125457640173694805308475166700000007253</t>
  </si>
  <si>
    <t>1000000000000125457640173694807646333506800000007268</t>
  </si>
  <si>
    <t>1000000000000125457640173695628654656275500000012060</t>
  </si>
  <si>
    <t>1000000000000125457640173701470002670760600000000152</t>
  </si>
  <si>
    <t>1000000000000125457640173701650485809061400000001243</t>
  </si>
  <si>
    <t>1000000000000125457640173702297587385447100000003528</t>
  </si>
  <si>
    <t>1000000000000125457640173703650775896670800000007292</t>
  </si>
  <si>
    <t>1000000000000125457640173703650775896670800000007291</t>
  </si>
  <si>
    <t>1000000000000125457640173704407752138441900000012130</t>
  </si>
  <si>
    <t>1000000000000125457640173713030290149342500000011685</t>
  </si>
  <si>
    <t>1000000000000125457640173712985720100435100000011452</t>
  </si>
  <si>
    <t>1000000000000125457640173712473020071436600000008137</t>
  </si>
  <si>
    <t>1000000000000125457640173711921195516699300000005567</t>
  </si>
  <si>
    <t>1000000000000125457640173711736748360223000000004806</t>
  </si>
  <si>
    <t>1000000000000125457640173711289175982840200000003630</t>
  </si>
  <si>
    <t>1000000000000125457640173710524593917016400000001483</t>
  </si>
  <si>
    <t>1000000000000125457640173736189372060960200000000846</t>
  </si>
  <si>
    <t>1000000000000125457640173736459165158038800000001534</t>
  </si>
  <si>
    <t>1000000000000125457640173736473097304285200000001563</t>
  </si>
  <si>
    <t>1000000000000125457640173738378077677036100000005599</t>
  </si>
  <si>
    <t>1000000000000125457640173745045680992643600000001375</t>
  </si>
  <si>
    <t>1000000000000125457640173745189933636539000000001789</t>
  </si>
  <si>
    <t>1000000000000125457640173745412293206176900000002320</t>
  </si>
  <si>
    <t>1000000000000125457640173745530833632781600000002597</t>
  </si>
  <si>
    <t>1000000000000125457640173745650353469720700000003024</t>
  </si>
  <si>
    <t>1000000000000125457640173746483407197907000000004642</t>
  </si>
  <si>
    <t>1000000000000125457640173746672992673185800000005005</t>
  </si>
  <si>
    <t>1000000000000125457640173747398644636704700000007843</t>
  </si>
  <si>
    <t>1000000000000125457640173747398642080559100000007842</t>
  </si>
  <si>
    <t>1000000000000125457640173747534758550149000000008303</t>
  </si>
  <si>
    <t>1000000000000125457640173747534758540589800000008302</t>
  </si>
  <si>
    <t>1000000000000125457640173753465056338370400000001169</t>
  </si>
  <si>
    <t>1000000000000125457640173753465055464550200000001168</t>
  </si>
  <si>
    <t>1000000000000125457640173753465055452176300000001167</t>
  </si>
  <si>
    <t>1000000000000125457640173755026164260972200000006903</t>
  </si>
  <si>
    <t>1000000000000125457640173755165682534410400000007200</t>
  </si>
  <si>
    <t>1000000000000125457640173755394085347951000000007827</t>
  </si>
  <si>
    <t>1000000000000125457640173755670141907484200000009330</t>
  </si>
  <si>
    <t>1000000000000125457640173755730073141833900000009655</t>
  </si>
  <si>
    <t>1000000000000125457640173756285882809031700000013971</t>
  </si>
  <si>
    <t>1000000000000125457640173756308438946888300000014135</t>
  </si>
  <si>
    <t>1000000000000125457640173762100733015278500000000847</t>
  </si>
  <si>
    <t>1000000000000125457640173762165468564951000000001056</t>
  </si>
  <si>
    <t>1000000000000125457640173762985300320542500000002964</t>
  </si>
  <si>
    <t>1000000000000125457640173763247674904320600000003440</t>
  </si>
  <si>
    <t>1000000000000125457640173763352564611206500000003642</t>
  </si>
  <si>
    <t>1000000000000125457640173763475974929474600000003858</t>
  </si>
  <si>
    <t>1000000000000125457640173764174053246227500000005446</t>
  </si>
  <si>
    <t>1000000000000125457640173764369354854704400000007491</t>
  </si>
  <si>
    <t>1000000000000125457640173764382751853472300000007674</t>
  </si>
  <si>
    <t>1000000000000125457640173770647076590884700000000920</t>
  </si>
  <si>
    <t>1000000000000125457640173772023633360295400000018961</t>
  </si>
  <si>
    <t>1000000000000125457640173772024737142819800000018963</t>
  </si>
  <si>
    <t>1000000000000125457640173772224981908787200000019649</t>
  </si>
  <si>
    <t>1000000000000125457640173772976481898202300000022795</t>
  </si>
  <si>
    <t>1000000000000125457640173773073881936253000000023845</t>
  </si>
  <si>
    <t>1000000000000125457640173773073881929895900000023844</t>
  </si>
  <si>
    <t>1000000000000125457640173773192725522496200000024655</t>
  </si>
  <si>
    <t>1000000000000125457640173773424181901159600000026061</t>
  </si>
  <si>
    <t>1000000000000125457640173773439008342934400000026205</t>
  </si>
  <si>
    <t>1000000000000125457640173773443386467006000000026235</t>
  </si>
  <si>
    <t>1000000000000125457640173773443385595102200000026234</t>
  </si>
  <si>
    <t>1000000000000125457640173773443385581529300000026233</t>
  </si>
  <si>
    <t>1000000000000125457640173797470094502557100000050966</t>
  </si>
  <si>
    <t>1000000000000125457640173797470093628631800000050965</t>
  </si>
  <si>
    <t>1000000000000125457640173797470034656540400000050960</t>
  </si>
  <si>
    <t>1000000000000125457640173797644793642229200000073170</t>
  </si>
  <si>
    <t>1000000000000125457640173798024804138155200000117944</t>
  </si>
  <si>
    <t>1000000000000125457640173798148681153145900000138576</t>
  </si>
  <si>
    <t>1000000000000125457640173798637525721942900000144463</t>
  </si>
  <si>
    <t>1000000000000125457640173798881519804268000000146663</t>
  </si>
  <si>
    <t>1000000000000125457640173799386989500765300000150559</t>
  </si>
  <si>
    <t>1000000000000125457640173815154282738198300000004966</t>
  </si>
  <si>
    <t>1000000000000125457640173815154348701667700000004968</t>
  </si>
  <si>
    <t>1000000000000125457640173815154305604933600000004967</t>
  </si>
  <si>
    <t>1000000000000125457640173815834052911602000000006662</t>
  </si>
  <si>
    <t>1000000000000125457640173815964814119244100000006914</t>
  </si>
  <si>
    <t>1000000000000125457640173816493860755075200000012166</t>
  </si>
  <si>
    <t>1000000000000125457640173816578992626781100000013385</t>
  </si>
  <si>
    <t>1000000000000125457640173825380155755078100000014201</t>
  </si>
  <si>
    <t>1000000000000125457640173825063528710707900000011346</t>
  </si>
  <si>
    <t>1000000000000125457640173824853953515404700000008937</t>
  </si>
  <si>
    <t>1000000000000125457640173823749084796186500000003991</t>
  </si>
  <si>
    <t>1000000000000125457640173823741828485703300000003982</t>
  </si>
  <si>
    <t>1000000000000125457640173823027112095055900000002176</t>
  </si>
  <si>
    <t>1000000000000125457640173823024341172930200000002166</t>
  </si>
  <si>
    <t>1000000000000125457640173831736721853814300000001981</t>
  </si>
  <si>
    <t>1000000000000125457640173831736824322051400000001982</t>
  </si>
  <si>
    <t>1000000000000125457640173832107962301041000000002708</t>
  </si>
  <si>
    <t>1000000000000125457640173833699042490632600000007996</t>
  </si>
  <si>
    <t>1000000000000125457640173833760208929764300000008588</t>
  </si>
  <si>
    <t>1000000000000125457640173857720986462904100000003428</t>
  </si>
  <si>
    <t>1000000000000125457640173857986367065079400000004148</t>
  </si>
  <si>
    <t>1000000000000125457640173858190983307174100000004642</t>
  </si>
  <si>
    <t>1000000000000125457640173858506129461987300000005412</t>
  </si>
  <si>
    <t>1000000000000125457640173858853213548159700000006241</t>
  </si>
  <si>
    <t>1000000000000125457640173859923211642227000000013764</t>
  </si>
  <si>
    <t>1000000000000125457640173859923890498496200000013765</t>
  </si>
  <si>
    <t>1000000000000125457640173859964878629886800000014233</t>
  </si>
  <si>
    <t>1000000000000125457640173866115285444668900000002470</t>
  </si>
  <si>
    <t>1000000000000125457640173867225448542392600000005706</t>
  </si>
  <si>
    <t>1000000000000125457640173868072255045376500000008567</t>
  </si>
  <si>
    <t>1000000000000125457640173868579055969662000000011352</t>
  </si>
  <si>
    <t>1000000000000125457640173874309758597193700000000571</t>
  </si>
  <si>
    <t>1000000000000125457640173875040368971596200000003404</t>
  </si>
  <si>
    <t>1000000000000125457640173876835499226813600000009444</t>
  </si>
  <si>
    <t>1000000000000125457640173877007794136239700000010204</t>
  </si>
  <si>
    <t>1000000000000125457640173882999629142197000000001062</t>
  </si>
  <si>
    <t>1000000000000125457640173883805767930479800000004191</t>
  </si>
  <si>
    <t>1000000000000125457640173884424714500734400000006985</t>
  </si>
  <si>
    <t>1000000000000125457640173884470068699684300000007313</t>
  </si>
  <si>
    <t>1000000000000125457640173885025386699619000000043664</t>
  </si>
  <si>
    <t>1000000000000125457640173920300403450757200000011304</t>
  </si>
  <si>
    <t>1000000000000125457640173919795477557851000000008645</t>
  </si>
  <si>
    <t>1000000000000125457640173919676383997947700000008083</t>
  </si>
  <si>
    <t>1000000000000125457640173919548602195989300000007784</t>
  </si>
  <si>
    <t>1000000000000125457640173919258307809816200000007214</t>
  </si>
  <si>
    <t>1000000000000125457640173919204157426608500000007118</t>
  </si>
  <si>
    <t>1000000000000125457640173918642102179633000000005951</t>
  </si>
  <si>
    <t>1000000000000125457640173917795570022244800000002047</t>
  </si>
  <si>
    <t>1000000000000125457640173893836903911451700000006961</t>
  </si>
  <si>
    <t>1000000000000125457640173893336740396771900000005642</t>
  </si>
  <si>
    <t>1000000000000125457640173893329150250260800000005634</t>
  </si>
  <si>
    <t>1000000000000125457640173892076337024720900000002437</t>
  </si>
  <si>
    <t>1000000000000125457640173892024947595451800000002279</t>
  </si>
  <si>
    <t>1000000000000125457640173891663041351748000000001072</t>
  </si>
  <si>
    <t>1000000000000125457640173929075971573354500000009963</t>
  </si>
  <si>
    <t>1000000000000125457640173928996964122855200000009517</t>
  </si>
  <si>
    <t>1000000000000125457640173928495189902985600000007125</t>
  </si>
  <si>
    <t>1000000000000125457640173928477847093345300000007003</t>
  </si>
  <si>
    <t>1000000000000125457640173928390486217192000000006298</t>
  </si>
  <si>
    <t>1000000000000125457640173928390486207018600000006297</t>
  </si>
  <si>
    <t>1000000000000125457640173928049872289587200000004907</t>
  </si>
  <si>
    <t>1000000000000125457640173926184496252188200000000632</t>
  </si>
  <si>
    <t>1000000000000125457640173937624454606582000000009823</t>
  </si>
  <si>
    <t>1000000000000125457640173937624454606582000000009822</t>
  </si>
  <si>
    <t>1000000000000125457640173937476817510681100000009145</t>
  </si>
  <si>
    <t>1000000000000125457640173936612037032889500000004933</t>
  </si>
  <si>
    <t>1000000000000125457640173936099934698868800000003707</t>
  </si>
  <si>
    <t>1000000000000125457640173936082842776141800000003669</t>
  </si>
  <si>
    <t>1000000000000125457640173935975529383959500000003536</t>
  </si>
  <si>
    <t>1000000000000125457640173944712365530769100000015134</t>
  </si>
  <si>
    <t>1000000000000125457640173944488835661380700000012173</t>
  </si>
  <si>
    <t>1000000000000125457640173943679064895664000000002131</t>
  </si>
  <si>
    <t>1000000000000125457640173954994812495136500000013553</t>
  </si>
  <si>
    <t>1000000000000125457640173954976810916600600000013454</t>
  </si>
  <si>
    <t>1000000000000125457640173954970809486499800000013411</t>
  </si>
  <si>
    <t>1000000000000125457640173954958807999392100000013341</t>
  </si>
  <si>
    <t>1000000000000125457640173954946806549920800000013284</t>
  </si>
  <si>
    <t>1000000000000125457640173954940805180193200000013245</t>
  </si>
  <si>
    <t>1000000000000125457640173954928803649310800000013184</t>
  </si>
  <si>
    <t>1000000000000125457640173954880810647075500000012891</t>
  </si>
  <si>
    <t>1000000000000125457640173954880810003462300000012890</t>
  </si>
  <si>
    <t>1000000000000125457640173954796804458534800000012221</t>
  </si>
  <si>
    <t>1000000000000125457640173954336577106790300000007963</t>
  </si>
  <si>
    <t>1000000000000125457640173954084967940674900000007107</t>
  </si>
  <si>
    <t>1000000000000125457640173954063704885347500000007012</t>
  </si>
  <si>
    <t>1000000000000125457640173952319317709621000000001552</t>
  </si>
  <si>
    <t>1000000000000125457640173952081476907575700000000563</t>
  </si>
  <si>
    <t>1000000000000125457640173980805765609042100000008520</t>
  </si>
  <si>
    <t>1000000000000125457640173980574823879145800000007664</t>
  </si>
  <si>
    <t>1000000000000125457640173980574424731885500000007662</t>
  </si>
  <si>
    <t>1000000000000125457640173979910209632044400000005843</t>
  </si>
  <si>
    <t>1000000000000125457640173979910209632044400000005842</t>
  </si>
  <si>
    <t>1000000000000125457640173978984241031319000000003839</t>
  </si>
  <si>
    <t>1000000000000125457640173978821572546600700000003333</t>
  </si>
  <si>
    <t>1000000000000125457640173986854209815378700000001708</t>
  </si>
  <si>
    <t>1000000000000125457640173987400005990125800000003649</t>
  </si>
  <si>
    <t>1000000000000125457640173988198033597412800000005945</t>
  </si>
  <si>
    <t>1000000000000125457640173988424174429733400000006554</t>
  </si>
  <si>
    <t>1000000000000125457640173988479575410058600000006700</t>
  </si>
  <si>
    <t>1000000000000125457640173989434055888758000000012087</t>
  </si>
  <si>
    <t>1000000000000125457640173995405488182186300000001376</t>
  </si>
  <si>
    <t>1000000000000125457640173995514664735329800000001885</t>
  </si>
  <si>
    <t>1000000000000125457640173997976252524791200000012310</t>
  </si>
  <si>
    <t>1000000000000125457640173998154106550280600000013614</t>
  </si>
  <si>
    <t>1000000000000125457640173998154105623557000000013613</t>
  </si>
  <si>
    <t>1000000000000125457640174004036897999678700000001245</t>
  </si>
  <si>
    <t>1000000000000125457640174005280691390789900000004560</t>
  </si>
  <si>
    <t>1000000000000125457640174005383259210316900000004729</t>
  </si>
  <si>
    <t>1000000000000125457640174005586348682960600000005136</t>
  </si>
  <si>
    <t>1000000000000125457640174006638104596864600000011082</t>
  </si>
  <si>
    <t>1000000000000125457640174006681871609411000000011210</t>
  </si>
  <si>
    <t>4.870</t>
  </si>
  <si>
    <t>1000000000000125457640174012912695516906000000001854</t>
  </si>
  <si>
    <t>4.875</t>
  </si>
  <si>
    <t>1000000000000125457640174013127848812263600000002466</t>
  </si>
  <si>
    <t>1000000000000125457640174013292692479698200000003089</t>
  </si>
  <si>
    <t>1000000000000125457640174014062868593882500000004848</t>
  </si>
  <si>
    <t>4.830</t>
  </si>
  <si>
    <t>1000000000000125457640174014150103944202200000005003</t>
  </si>
  <si>
    <t>4.820</t>
  </si>
  <si>
    <t>1000000000000125457640174014373644151308200000005442</t>
  </si>
  <si>
    <t>4.975</t>
  </si>
  <si>
    <t>1000000000000125457640174038584343681016100000001197</t>
  </si>
  <si>
    <t>1000000000000125457640174039246869888305000000003152</t>
  </si>
  <si>
    <t>1000000000000125457640174040155420640174400000005200</t>
  </si>
  <si>
    <t>4.970</t>
  </si>
  <si>
    <t>1000000000000125457640174040155420640174400000005201</t>
  </si>
  <si>
    <t>4.960</t>
  </si>
  <si>
    <t>1000000000000125457640174040155420640174400000005202</t>
  </si>
  <si>
    <t>4.945</t>
  </si>
  <si>
    <t>1000000000000125457640174040520748257293500000006106</t>
  </si>
  <si>
    <t>1000000000000125457640174040522348855603800000006111</t>
  </si>
  <si>
    <t>4.835</t>
  </si>
  <si>
    <t>1000000000000125457640174047363365867209600000001745</t>
  </si>
  <si>
    <t>4.845</t>
  </si>
  <si>
    <t>1000000000000125457640174047363365867209600000001744</t>
  </si>
  <si>
    <t>4.815</t>
  </si>
  <si>
    <t>1000000000000125457640174047364573058295500000001757</t>
  </si>
  <si>
    <t>4.825</t>
  </si>
  <si>
    <t>1000000000000125457640174047364573058295500000001756</t>
  </si>
  <si>
    <t>4.795</t>
  </si>
  <si>
    <t>1000000000000125457640174047679389147341800000002910</t>
  </si>
  <si>
    <t>1000000000000125457640174047679389147341800000002908</t>
  </si>
  <si>
    <t>4.785</t>
  </si>
  <si>
    <t>1000000000000125457640174047685027210463300000002918</t>
  </si>
  <si>
    <t>1000000000000125457640174049499478008904800000009259</t>
  </si>
  <si>
    <t>1000000000000125457640174049499478676420100000009260</t>
  </si>
  <si>
    <t>1000000000000125457640174049560253440506300000009746</t>
  </si>
  <si>
    <t>1000000000000125457640174057735266412449700000006918</t>
  </si>
  <si>
    <t>1000000000000125457640174058153168133415500000010013</t>
  </si>
  <si>
    <t>1000000000000125457640174058421729078101100000012582</t>
  </si>
  <si>
    <t>1000000000000125457640174058651001394563300000014349</t>
  </si>
  <si>
    <t>1000000000000125457640174058651524414098200000014354</t>
  </si>
  <si>
    <t>1000000000000125457640174058651936000345300000014365</t>
  </si>
  <si>
    <t>1000000000000125457640174058651934515453100000014364</t>
  </si>
  <si>
    <t>1000000000000125457640174058652813167147200000014372</t>
  </si>
  <si>
    <t>1000000000000125457640174067342078732585900000016172</t>
  </si>
  <si>
    <t>1000000000000125457640174067341631137407500000016171</t>
  </si>
  <si>
    <t>1000000000000125457640174067152989539999600000015143</t>
  </si>
  <si>
    <t>1000000000000125457640174067151487607031400000015134</t>
  </si>
  <si>
    <t>1000000000000125457640174065497807525333700000004600</t>
  </si>
  <si>
    <t>1000000000000125457640174065338440958016900000004079</t>
  </si>
  <si>
    <t>1000000000000125457640174065330729366262200000004041</t>
  </si>
  <si>
    <t>1000000000000125457640174073039582238559800000000715</t>
  </si>
  <si>
    <t>1000000000000125457640174073239560219881800000001575</t>
  </si>
  <si>
    <t>1000000000000125457640174073256213187628400000001664</t>
  </si>
  <si>
    <t>1000000000000125457640174074168689844090100000004608</t>
  </si>
  <si>
    <t>1000000000000125457640174099601127254302100000005323</t>
  </si>
  <si>
    <t>1000000000000125457640174099601127254302100000005322</t>
  </si>
  <si>
    <t>1000000000000125457640174100150579351890500000007909</t>
  </si>
  <si>
    <t>1000000000000125457640174100290548569039100000008470</t>
  </si>
  <si>
    <t>1000000000000125457640174101400365733731900000014131</t>
  </si>
  <si>
    <t>1000000000000125457640174101627927271057900000016715</t>
  </si>
  <si>
    <t>1000000000000125457640174108544895060470600000007564</t>
  </si>
  <si>
    <t>1000000000000125457640174108544852883089700000007563</t>
  </si>
  <si>
    <t>1000000000000125457640174108800119895377600000009052</t>
  </si>
  <si>
    <t>1000000000000125457640174108800117227958600000009051</t>
  </si>
  <si>
    <t>1000000000000125457640174108935426634601200000009748</t>
  </si>
  <si>
    <t>1000000000000125457640174110227824391884000000018693</t>
  </si>
  <si>
    <t>1000000000000125457640174116213709710749500000000723</t>
  </si>
  <si>
    <t>1000000000000125457640174117562584181710400000007544</t>
  </si>
  <si>
    <t>1000000000000125457640174118499072673772800000011465</t>
  </si>
  <si>
    <t>1000000000000125457640174119098549854845400000016443</t>
  </si>
  <si>
    <t>1000000000000125457640174125821273049570700000007016</t>
  </si>
  <si>
    <t>1000000000000125457640174125862480004566200000007133</t>
  </si>
  <si>
    <t>1000000000000125457640174125975467482792300000007596</t>
  </si>
  <si>
    <t>1000000000000125457640174126801695085728400000010933</t>
  </si>
  <si>
    <t>1000000000000125457640174127388287290565100000015576</t>
  </si>
  <si>
    <t>1000000000000125457640174133686625232173300000001631</t>
  </si>
  <si>
    <t>1000000000000125457640174134006349759431600000002836</t>
  </si>
  <si>
    <t>1000000000000125457640174134800768398553000000004987</t>
  </si>
  <si>
    <t>1000000000000125457640174159471149934525700000001076</t>
  </si>
  <si>
    <t>1000000000000125457640174161233278187114900000011241</t>
  </si>
  <si>
    <t>1000000000000125457640174161450404251076200000013844</t>
  </si>
  <si>
    <t>1000000000000125457640174161843315091836300000019696</t>
  </si>
  <si>
    <t>1000000000000125457640174161912643405136400000020697</t>
  </si>
  <si>
    <t>1000000000000125457640174161912643405136400000020698</t>
  </si>
  <si>
    <t>1000000000000125457640174162177414124504000000023010</t>
  </si>
  <si>
    <t>1000000000000125457640174162291416083873600000023851</t>
  </si>
  <si>
    <t>1000000000000125457640174162339417685000500000024227</t>
  </si>
  <si>
    <t>1000000000000125457640174168591837113636800000003360</t>
  </si>
  <si>
    <t>1000000000000125457640174169039882489051100000004952</t>
  </si>
  <si>
    <t>1000000000000125457640174170424351995072900000013997</t>
  </si>
  <si>
    <t>1000000000000125457640174170749234854720100000018364</t>
  </si>
  <si>
    <t>1000000000000125457640174178796431736906100000024047</t>
  </si>
  <si>
    <t>1000000000000125457640174178796431736906100000024046</t>
  </si>
  <si>
    <t>1000000000000125457640174177258886090705400000003945</t>
  </si>
  <si>
    <t>1000000000000125457640174177130583672313100000003035</t>
  </si>
  <si>
    <t>1000000000000125457640174222616430712762000000017773</t>
  </si>
  <si>
    <t>1000000000000125457640174222616237323667700000017770</t>
  </si>
  <si>
    <t>1000000000000125457640174222595426949587800000017671</t>
  </si>
  <si>
    <t>1000000000000125457640174221487520170497300000009307</t>
  </si>
  <si>
    <t>1000000000000125457640174231190269725771800000019788</t>
  </si>
  <si>
    <t>1000000000000125457640174231188963363234400000019780</t>
  </si>
  <si>
    <t>1000000000000125457640174231015390572233400000018163</t>
  </si>
  <si>
    <t>1000000000000125457640174228578074790201100000000946</t>
  </si>
  <si>
    <t>1000000000000125457640174240029981513940500000016987</t>
  </si>
  <si>
    <t>1000000000000125457640174237738752723815300000004160</t>
  </si>
  <si>
    <t>1000000000000125457640174248758742390725300000019063</t>
  </si>
  <si>
    <t>1000000000000125457640174248407098386114200000017235</t>
  </si>
  <si>
    <t>1000000000000125457640174246410824388173000000003783</t>
  </si>
  <si>
    <t>1000000000000125457640174256320193268198200000007712</t>
  </si>
  <si>
    <t>1000000000000125457640174256234293620367400000007414</t>
  </si>
  <si>
    <t>1000000000000125457640174256134897400470100000007172</t>
  </si>
  <si>
    <t>1000000000000125457640174256134897400470100000007171</t>
  </si>
  <si>
    <t>1000000000000125457640174283064631243240500000017047</t>
  </si>
  <si>
    <t>1000000000000125457640174283063596596718400000017043</t>
  </si>
  <si>
    <t>1000000000000125457640174282711012843963700000014038</t>
  </si>
  <si>
    <t>1000000000000125457640174291330189336377400000017961</t>
  </si>
  <si>
    <t>1000000000000125457640174290643730087762300000011795</t>
  </si>
  <si>
    <t>1000000000000125457640174290502550273853700000005147</t>
  </si>
  <si>
    <t>1000000000000125457640174289283806630111400000001487</t>
  </si>
  <si>
    <t>1000000000000125457640174289283806627975600000001486</t>
  </si>
  <si>
    <t>9695002I9DJHZ3449O67</t>
  </si>
  <si>
    <t>9695002I9DJHZ3449O68</t>
  </si>
  <si>
    <t>1000000000000125457640174297773853947724100000001304</t>
  </si>
  <si>
    <t>1000000000000125457640174299541100335807400000007145</t>
  </si>
  <si>
    <t>1000000000000125457640174299885869202153500000010044</t>
  </si>
  <si>
    <t>1000000000000125457640174308344828584111600000008754</t>
  </si>
  <si>
    <t>1000000000000125457640174308136869586166500000006485</t>
  </si>
  <si>
    <t>1000000000000125457640174343394144960311000000019205</t>
  </si>
  <si>
    <t>1000000000000125457640174343394135072808100000019204</t>
  </si>
  <si>
    <t>1000000000000125457640174343355807854846500000018908</t>
  </si>
  <si>
    <t>1000000000000125457640174342887160108852900000012740</t>
  </si>
  <si>
    <t>1000000000000125457640174341543918152601400000005760</t>
  </si>
  <si>
    <t>1000000000000125457640174341543870672648800000005759</t>
  </si>
  <si>
    <t>1000000000000125457640174352104555345604000000014649</t>
  </si>
  <si>
    <t>1000000000000125457640174350728648883974100000004401</t>
  </si>
  <si>
    <t>1000000000000125457640174349119553003542800000000296</t>
  </si>
  <si>
    <t>1000000000000125457640174359748959875336400000005408</t>
  </si>
  <si>
    <t>1000000000000125457640174359551404356515700000004901</t>
  </si>
  <si>
    <t>1000000000000125457640174358813992980502100000003342</t>
  </si>
  <si>
    <t>1000000000000125457640174358813992976872200000003341</t>
  </si>
  <si>
    <t>1000000000000125457640174358665162589931300000003040</t>
  </si>
  <si>
    <t>1000000000000125457640174368425219430215400000011526</t>
  </si>
  <si>
    <t>1000000000000125457640174366684404097039100000003961</t>
  </si>
  <si>
    <t>1000000000000125457640174377973937460965900000043763</t>
  </si>
  <si>
    <t>1000000000000125457640174377826959284308400000040235</t>
  </si>
  <si>
    <t>1000000000000125457640174377520872752663400000033609</t>
  </si>
  <si>
    <t>1000000000000125457640174376441458183099700000019047</t>
  </si>
  <si>
    <t>1000000000000125457640174376441458183099700000019044</t>
  </si>
  <si>
    <t>1000000000000125457640174375606200845772800000005632</t>
  </si>
  <si>
    <t>1000000000000125457640174403596748350881500000046953</t>
  </si>
  <si>
    <t>1000000000000125457640174401317254725836600000010806</t>
  </si>
  <si>
    <t>1000000000000125457640174401194167679093000000008486</t>
  </si>
  <si>
    <t>1000000000000125457640174401110096125639800000006442</t>
  </si>
  <si>
    <t>1000000000000125457640174412275417850343500000037400</t>
  </si>
  <si>
    <t>1000000000000125457640174411907287616044900000029807</t>
  </si>
  <si>
    <t>1000000000000125457640174411858614774355800000029006</t>
  </si>
  <si>
    <t>1000000000000125457640174411245603806485000000024238</t>
  </si>
  <si>
    <t>1000000000000125457640174411241730800728700000024223</t>
  </si>
  <si>
    <t>1000000000000125457640174411237533994521100000024199</t>
  </si>
  <si>
    <t>1000000000000125457640174409650233155425600000001696</t>
  </si>
  <si>
    <t>1000000000000125457640174420999870950887100000023719</t>
  </si>
  <si>
    <t>1000000000000125457640174419396674016629300000008775</t>
  </si>
  <si>
    <t>1000000000000125457640174418763442049466700000005793</t>
  </si>
  <si>
    <t>1000000000000125457640174418328901738261500000002245</t>
  </si>
  <si>
    <t>1000000000000125457640174427319099732673100000008732</t>
  </si>
  <si>
    <t>1000000000000125457640174427319098811984400000008731</t>
  </si>
  <si>
    <t>1000000000000125457640174427322796966242100000008756</t>
  </si>
  <si>
    <t>1000000000000125457640174427322796960684500000008755</t>
  </si>
  <si>
    <t>1000000000000125457640174428875078040509400000024303</t>
  </si>
  <si>
    <t>1000000000000125457640174429314201328952100000032274</t>
  </si>
  <si>
    <t>1000000000000125457640174429677791337730200000040070</t>
  </si>
  <si>
    <t>1000000000000125457640174429677779846931500000040069</t>
  </si>
  <si>
    <t>1000000000000125457640174438194471355061700000017342</t>
  </si>
  <si>
    <t>1000000000000125457640174438183715741031600000017184</t>
  </si>
  <si>
    <t>1000000000000125457640174438128519871748300000016643</t>
  </si>
  <si>
    <t>1000000000000125457640174438128519871748300000016641</t>
  </si>
  <si>
    <t>1000000000000125457640174437986053535446000000014414</t>
  </si>
  <si>
    <t>1000000000000125457640174437983103086330400000014332</t>
  </si>
  <si>
    <t>1000000000000125457640174437768995301034400000010960</t>
  </si>
  <si>
    <t>1000000000000125457640174437736979319344500000010819</t>
  </si>
  <si>
    <t>1000000000000125457640174435669904076594600000001577</t>
  </si>
  <si>
    <t>1000000000000125457640174463771546230883200000011463</t>
  </si>
  <si>
    <t>1000000000000125457640174463582242503568300000009190</t>
  </si>
  <si>
    <t>1000000000000125457640174463245762080457400000007523</t>
  </si>
  <si>
    <t>1000000000000125457640174462412013020962900000005019</t>
  </si>
  <si>
    <t>1000000000000125457640174461613308790746600000001661</t>
  </si>
  <si>
    <t>1000000000000125457640174472879928429747200000016267</t>
  </si>
  <si>
    <t>1000000000000125457640174472770398828201800000014232</t>
  </si>
  <si>
    <t>1000000000000125457640174472588429809671600000012461</t>
  </si>
  <si>
    <t>1000000000000125457640174472584427398088500000012441</t>
  </si>
  <si>
    <t>1000000000000125457640174472425297806884900000011208</t>
  </si>
  <si>
    <t>1000000000000125457640174472305202221110800000010324</t>
  </si>
  <si>
    <t>1000000000000125457640174470915497478331400000005533</t>
  </si>
  <si>
    <t>1000000000000125457640174470794034746130400000005078</t>
  </si>
  <si>
    <t>1000000000000125457640174470627497500778900000004348</t>
  </si>
  <si>
    <t>1000000000000125457640174470131236302391500000000980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</si>
</sst>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-409]h:mm:ss\ AM/PM;@"/>
    <numFmt numFmtId="166" formatCode="[$-409]d\-mmm\-yy;@"/>
    <numFmt numFmtId="167" formatCode="_([$€-2]\ * #,##0.00_);_([$€-2]\ * \(#,##0.00\);_([$€-2]\ * &quot;-&quot;??_);_(@_)"/>
    <numFmt numFmtId="168" formatCode="_(* #,##0_);_(* \(#,##0\);_(* &quot;-&quot;??_);_(@_)"/>
    <numFmt numFmtId="169" formatCode="_([$€-2]\ * #,##0.0000_);_([$€-2]\ * \(#,##0.0000\);_([$€-2]\ * &quot;-&quot;??_);_(@_)"/>
    <numFmt numFmtId="170" formatCode="_(* #,##0.0000_);_(* \(#,##0.0000\);_(* &quot;-&quot;??_);_(@_)"/>
    <numFmt numFmtId="171" formatCode="_ [$€-2]\ * #,##0.0000_ ;_ [$€-2]\ * \-#,##0.0000_ ;_ [$€-2]\ * &quot;-&quot;????_ ;_ @_ "/>
    <numFmt numFmtId="172" formatCode="[$-F400]h:mm:ss\ AM/PM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b/>
      <sz val="16"/>
      <color rgb="FF85D6C1"/>
      <name val="Calibri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  <scheme val="minor"/>
    </font>
    <font>
      <sz val="11"/>
      <name val="Arial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5D6C1"/>
        <bgColor indexed="64"/>
      </patternFill>
    </fill>
  </fills>
  <borders count="21">
    <border>
      <left/>
      <right/>
      <top/>
      <bottom/>
      <diagonal/>
    </border>
    <border>
      <left style="thin">
        <color rgb="FF85D6C1"/>
      </left>
      <right/>
      <top style="thin">
        <color rgb="FF85D6C1"/>
      </top>
      <bottom/>
      <diagonal/>
    </border>
    <border>
      <left/>
      <right style="thin">
        <color rgb="FF85D6C1"/>
      </right>
      <top style="thin">
        <color rgb="FF85D6C1"/>
      </top>
      <bottom/>
      <diagonal/>
    </border>
    <border>
      <left style="thin">
        <color rgb="FF85D6C1"/>
      </left>
      <right/>
      <top/>
      <bottom/>
      <diagonal/>
    </border>
    <border>
      <left/>
      <right style="thin">
        <color rgb="FF85D6C1"/>
      </right>
      <top/>
      <bottom/>
      <diagonal/>
    </border>
    <border>
      <left style="thin">
        <color rgb="FF85D6C1"/>
      </left>
      <right/>
      <top/>
      <bottom style="thin">
        <color rgb="FF85D6C1"/>
      </bottom>
      <diagonal/>
    </border>
    <border>
      <left/>
      <right/>
      <top style="thin">
        <color rgb="FF85D6C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4" fontId="12" fillId="0" borderId="0" applyFont="0" applyFill="0" applyBorder="0" applyAlignment="0" applyProtection="0"/>
    <xf numFmtId="0" fontId="13" fillId="0" borderId="0"/>
    <xf numFmtId="0" fontId="16" fillId="0" borderId="0"/>
  </cellStyleXfs>
  <cellXfs count="89">
    <xf numFmtId="0" fontId="0" fillId="0" borderId="0" xfId="0"/>
    <xf numFmtId="0" fontId="2" fillId="2" borderId="0" xfId="0" applyFont="1" applyFill="1"/>
    <xf numFmtId="165" fontId="2" fillId="2" borderId="0" xfId="0" applyNumberFormat="1" applyFont="1" applyFill="1"/>
    <xf numFmtId="166" fontId="2" fillId="2" borderId="0" xfId="0" applyNumberFormat="1" applyFont="1" applyFill="1"/>
    <xf numFmtId="164" fontId="2" fillId="2" borderId="0" xfId="1" applyFont="1" applyFill="1"/>
    <xf numFmtId="167" fontId="2" fillId="2" borderId="0" xfId="0" applyNumberFormat="1" applyFont="1" applyFill="1" applyAlignment="1">
      <alignment horizontal="right"/>
    </xf>
    <xf numFmtId="0" fontId="0" fillId="2" borderId="0" xfId="0" applyFill="1"/>
    <xf numFmtId="168" fontId="2" fillId="2" borderId="0" xfId="1" applyNumberFormat="1" applyFont="1" applyFill="1"/>
    <xf numFmtId="168" fontId="0" fillId="2" borderId="0" xfId="1" applyNumberFormat="1" applyFont="1" applyFill="1"/>
    <xf numFmtId="0" fontId="5" fillId="2" borderId="0" xfId="0" applyFont="1" applyFill="1"/>
    <xf numFmtId="0" fontId="4" fillId="4" borderId="1" xfId="0" applyFont="1" applyFill="1" applyBorder="1"/>
    <xf numFmtId="0" fontId="2" fillId="4" borderId="2" xfId="0" applyFont="1" applyFill="1" applyBorder="1"/>
    <xf numFmtId="0" fontId="3" fillId="2" borderId="3" xfId="0" applyFont="1" applyFill="1" applyBorder="1"/>
    <xf numFmtId="15" fontId="2" fillId="2" borderId="4" xfId="0" applyNumberFormat="1" applyFont="1" applyFill="1" applyBorder="1" applyAlignment="1">
      <alignment horizontal="right"/>
    </xf>
    <xf numFmtId="168" fontId="2" fillId="2" borderId="4" xfId="1" applyNumberFormat="1" applyFont="1" applyFill="1" applyBorder="1" applyAlignment="1">
      <alignment horizontal="right"/>
    </xf>
    <xf numFmtId="10" fontId="2" fillId="2" borderId="4" xfId="2" applyNumberFormat="1" applyFont="1" applyFill="1" applyBorder="1" applyAlignment="1">
      <alignment horizontal="right"/>
    </xf>
    <xf numFmtId="0" fontId="3" fillId="2" borderId="5" xfId="0" applyFont="1" applyFill="1" applyBorder="1"/>
    <xf numFmtId="0" fontId="7" fillId="4" borderId="7" xfId="3" applyFont="1" applyFill="1" applyBorder="1" applyAlignment="1">
      <alignment horizontal="center" vertical="center" wrapText="1"/>
    </xf>
    <xf numFmtId="14" fontId="2" fillId="2" borderId="0" xfId="0" applyNumberFormat="1" applyFont="1" applyFill="1"/>
    <xf numFmtId="0" fontId="2" fillId="2" borderId="0" xfId="0" applyFont="1" applyFill="1" applyAlignment="1">
      <alignment horizontal="center"/>
    </xf>
    <xf numFmtId="1" fontId="2" fillId="2" borderId="0" xfId="1" applyNumberFormat="1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2" fillId="2" borderId="6" xfId="0" applyFont="1" applyFill="1" applyBorder="1"/>
    <xf numFmtId="170" fontId="2" fillId="2" borderId="0" xfId="1" applyNumberFormat="1" applyFont="1" applyFill="1"/>
    <xf numFmtId="169" fontId="2" fillId="2" borderId="0" xfId="0" applyNumberFormat="1" applyFont="1" applyFill="1"/>
    <xf numFmtId="171" fontId="2" fillId="2" borderId="0" xfId="0" applyNumberFormat="1" applyFont="1" applyFill="1"/>
    <xf numFmtId="0" fontId="8" fillId="4" borderId="8" xfId="3" applyFont="1" applyFill="1" applyBorder="1" applyAlignment="1">
      <alignment horizontal="center" vertical="center" wrapText="1"/>
    </xf>
    <xf numFmtId="0" fontId="8" fillId="4" borderId="7" xfId="3" applyFont="1" applyFill="1" applyBorder="1" applyAlignment="1">
      <alignment horizontal="center" vertical="center" wrapText="1"/>
    </xf>
    <xf numFmtId="165" fontId="9" fillId="2" borderId="0" xfId="0" applyNumberFormat="1" applyFont="1" applyFill="1"/>
    <xf numFmtId="1" fontId="9" fillId="2" borderId="0" xfId="1" applyNumberFormat="1" applyFont="1" applyFill="1" applyAlignment="1">
      <alignment horizontal="left"/>
    </xf>
    <xf numFmtId="14" fontId="2" fillId="2" borderId="0" xfId="1" applyNumberFormat="1" applyFont="1" applyFill="1"/>
    <xf numFmtId="14" fontId="7" fillId="4" borderId="7" xfId="3" applyNumberFormat="1" applyFont="1" applyFill="1" applyBorder="1" applyAlignment="1">
      <alignment horizontal="center" vertical="center" wrapText="1"/>
    </xf>
    <xf numFmtId="14" fontId="0" fillId="2" borderId="0" xfId="0" applyNumberFormat="1" applyFill="1"/>
    <xf numFmtId="172" fontId="2" fillId="2" borderId="0" xfId="0" applyNumberFormat="1" applyFont="1" applyFill="1"/>
    <xf numFmtId="172" fontId="7" fillId="4" borderId="7" xfId="3" applyNumberFormat="1" applyFont="1" applyFill="1" applyBorder="1" applyAlignment="1">
      <alignment horizontal="center" vertical="center" wrapText="1"/>
    </xf>
    <xf numFmtId="172" fontId="2" fillId="2" borderId="0" xfId="0" applyNumberFormat="1" applyFont="1" applyFill="1" applyAlignment="1">
      <alignment horizontal="right"/>
    </xf>
    <xf numFmtId="172" fontId="2" fillId="2" borderId="0" xfId="1" applyNumberFormat="1" applyFont="1" applyFill="1"/>
    <xf numFmtId="172" fontId="0" fillId="2" borderId="0" xfId="0" applyNumberFormat="1" applyFill="1"/>
    <xf numFmtId="0" fontId="9" fillId="2" borderId="0" xfId="0" applyFont="1" applyFill="1"/>
    <xf numFmtId="169" fontId="9" fillId="2" borderId="0" xfId="0" applyNumberFormat="1" applyFont="1" applyFill="1"/>
    <xf numFmtId="168" fontId="9" fillId="2" borderId="0" xfId="1" applyNumberFormat="1" applyFont="1" applyFill="1" applyBorder="1" applyAlignment="1">
      <alignment horizontal="right"/>
    </xf>
    <xf numFmtId="169" fontId="9" fillId="2" borderId="0" xfId="0" applyNumberFormat="1" applyFont="1" applyFill="1" applyAlignment="1">
      <alignment horizontal="right"/>
    </xf>
    <xf numFmtId="168" fontId="9" fillId="2" borderId="9" xfId="1" applyNumberFormat="1" applyFont="1" applyFill="1" applyBorder="1" applyAlignment="1">
      <alignment horizontal="right"/>
    </xf>
    <xf numFmtId="0" fontId="10" fillId="4" borderId="15" xfId="0" applyFont="1" applyFill="1" applyBorder="1" applyAlignment="1">
      <alignment horizontal="center" wrapText="1"/>
    </xf>
    <xf numFmtId="0" fontId="2" fillId="2" borderId="16" xfId="0" applyFont="1" applyFill="1" applyBorder="1"/>
    <xf numFmtId="169" fontId="9" fillId="2" borderId="17" xfId="0" applyNumberFormat="1" applyFont="1" applyFill="1" applyBorder="1" applyAlignment="1">
      <alignment horizontal="right"/>
    </xf>
    <xf numFmtId="169" fontId="9" fillId="2" borderId="9" xfId="0" applyNumberFormat="1" applyFont="1" applyFill="1" applyBorder="1" applyAlignment="1">
      <alignment horizontal="right"/>
    </xf>
    <xf numFmtId="169" fontId="9" fillId="2" borderId="18" xfId="0" applyNumberFormat="1" applyFont="1" applyFill="1" applyBorder="1" applyAlignment="1">
      <alignment horizontal="right"/>
    </xf>
    <xf numFmtId="168" fontId="9" fillId="2" borderId="0" xfId="1" applyNumberFormat="1" applyFont="1" applyFill="1" applyAlignment="1">
      <alignment horizontal="right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166" fontId="9" fillId="2" borderId="17" xfId="0" applyNumberFormat="1" applyFont="1" applyFill="1" applyBorder="1" applyAlignment="1">
      <alignment horizontal="center"/>
    </xf>
    <xf numFmtId="0" fontId="9" fillId="2" borderId="17" xfId="0" applyFont="1" applyFill="1" applyBorder="1"/>
    <xf numFmtId="0" fontId="2" fillId="2" borderId="17" xfId="0" applyFont="1" applyFill="1" applyBorder="1"/>
    <xf numFmtId="0" fontId="11" fillId="3" borderId="11" xfId="0" applyFont="1" applyFill="1" applyBorder="1" applyAlignment="1">
      <alignment horizontal="center" vertical="center" wrapText="1"/>
    </xf>
    <xf numFmtId="169" fontId="9" fillId="2" borderId="20" xfId="0" applyNumberFormat="1" applyFont="1" applyFill="1" applyBorder="1" applyAlignment="1">
      <alignment horizontal="right"/>
    </xf>
    <xf numFmtId="167" fontId="9" fillId="2" borderId="14" xfId="0" applyNumberFormat="1" applyFont="1" applyFill="1" applyBorder="1" applyAlignment="1">
      <alignment horizontal="right"/>
    </xf>
    <xf numFmtId="167" fontId="9" fillId="2" borderId="17" xfId="0" applyNumberFormat="1" applyFont="1" applyFill="1" applyBorder="1" applyAlignment="1">
      <alignment horizontal="right"/>
    </xf>
    <xf numFmtId="167" fontId="9" fillId="2" borderId="18" xfId="0" applyNumberFormat="1" applyFont="1" applyFill="1" applyBorder="1" applyAlignment="1">
      <alignment horizontal="right"/>
    </xf>
    <xf numFmtId="168" fontId="9" fillId="2" borderId="7" xfId="0" applyNumberFormat="1" applyFont="1" applyFill="1" applyBorder="1"/>
    <xf numFmtId="0" fontId="9" fillId="2" borderId="7" xfId="0" applyFont="1" applyFill="1" applyBorder="1"/>
    <xf numFmtId="0" fontId="9" fillId="2" borderId="8" xfId="0" applyFont="1" applyFill="1" applyBorder="1"/>
    <xf numFmtId="0" fontId="11" fillId="2" borderId="10" xfId="0" applyFont="1" applyFill="1" applyBorder="1" applyAlignment="1">
      <alignment horizontal="center"/>
    </xf>
    <xf numFmtId="0" fontId="9" fillId="2" borderId="10" xfId="0" applyFont="1" applyFill="1" applyBorder="1"/>
    <xf numFmtId="0" fontId="9" fillId="2" borderId="13" xfId="0" applyFont="1" applyFill="1" applyBorder="1"/>
    <xf numFmtId="2" fontId="2" fillId="2" borderId="0" xfId="0" applyNumberFormat="1" applyFont="1" applyFill="1" applyAlignment="1">
      <alignment horizontal="center"/>
    </xf>
    <xf numFmtId="168" fontId="9" fillId="2" borderId="16" xfId="1" applyNumberFormat="1" applyFont="1" applyFill="1" applyBorder="1" applyAlignment="1">
      <alignment horizontal="right"/>
    </xf>
    <xf numFmtId="0" fontId="9" fillId="2" borderId="16" xfId="0" applyFont="1" applyFill="1" applyBorder="1"/>
    <xf numFmtId="0" fontId="9" fillId="2" borderId="20" xfId="0" applyFont="1" applyFill="1" applyBorder="1"/>
    <xf numFmtId="169" fontId="9" fillId="2" borderId="19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left"/>
    </xf>
    <xf numFmtId="168" fontId="9" fillId="2" borderId="0" xfId="1" applyNumberFormat="1" applyFont="1" applyFill="1"/>
    <xf numFmtId="166" fontId="9" fillId="2" borderId="19" xfId="0" applyNumberFormat="1" applyFont="1" applyFill="1" applyBorder="1" applyAlignment="1">
      <alignment horizontal="center"/>
    </xf>
    <xf numFmtId="166" fontId="9" fillId="2" borderId="10" xfId="0" applyNumberFormat="1" applyFont="1" applyFill="1" applyBorder="1" applyAlignment="1">
      <alignment horizontal="center"/>
    </xf>
    <xf numFmtId="168" fontId="9" fillId="2" borderId="7" xfId="1" applyNumberFormat="1" applyFont="1" applyFill="1" applyBorder="1" applyAlignment="1">
      <alignment horizontal="right"/>
    </xf>
    <xf numFmtId="169" fontId="9" fillId="2" borderId="7" xfId="0" applyNumberFormat="1" applyFont="1" applyFill="1" applyBorder="1" applyAlignment="1">
      <alignment horizontal="right"/>
    </xf>
    <xf numFmtId="167" fontId="9" fillId="2" borderId="8" xfId="0" applyNumberFormat="1" applyFont="1" applyFill="1" applyBorder="1" applyAlignment="1">
      <alignment horizontal="right"/>
    </xf>
    <xf numFmtId="169" fontId="9" fillId="2" borderId="8" xfId="0" applyNumberFormat="1" applyFont="1" applyFill="1" applyBorder="1" applyAlignment="1">
      <alignment horizontal="right"/>
    </xf>
    <xf numFmtId="166" fontId="9" fillId="2" borderId="15" xfId="0" applyNumberFormat="1" applyFont="1" applyFill="1" applyBorder="1" applyAlignment="1">
      <alignment horizontal="center"/>
    </xf>
    <xf numFmtId="166" fontId="9" fillId="2" borderId="20" xfId="0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wrapText="1"/>
    </xf>
    <xf numFmtId="0" fontId="10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10" fillId="4" borderId="1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10" fillId="4" borderId="9" xfId="0" applyFont="1" applyFill="1" applyBorder="1" applyAlignment="1">
      <alignment horizontal="center" vertical="center"/>
    </xf>
  </cellXfs>
  <cellStyles count="7">
    <cellStyle name="Comma" xfId="1" builtinId="3"/>
    <cellStyle name="Comma 7" xfId="4" xr:uid="{151D6791-4686-4A87-89C8-4314A48A39E8}"/>
    <cellStyle name="Normal" xfId="0" builtinId="0"/>
    <cellStyle name="Normal 10" xfId="5" xr:uid="{13374AA2-0B74-4A72-A583-BC82023F6106}"/>
    <cellStyle name="Normal 11" xfId="6" xr:uid="{410373FF-3404-4073-97C4-DE21B8DD9B17}"/>
    <cellStyle name="Normal 2" xfId="3" xr:uid="{D1FAD9C1-36F9-4820-8A0A-34A54A1CD1CA}"/>
    <cellStyle name="Percent" xfId="2" builtinId="5"/>
  </cellStyles>
  <dxfs count="0"/>
  <tableStyles count="0" defaultTableStyle="TableStyleMedium2" defaultPivotStyle="PivotStyleLight16"/>
  <colors>
    <mruColors>
      <color rgb="FF85D6C1"/>
      <color rgb="FF0078B5"/>
      <color rgb="FF85F055"/>
      <color rgb="FF523797"/>
      <color rgb="FF9035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1113477</xdr:colOff>
      <xdr:row>1</xdr:row>
      <xdr:rowOff>0</xdr:rowOff>
    </xdr:from>
    <xdr:to>
      <xdr:col>5</xdr:col>
      <xdr:colOff>35173</xdr:colOff>
      <xdr:row>7</xdr:row>
      <xdr:rowOff>73616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CA6A8009-9C22-407A-B9CA-E7D4C186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7852" y="178594"/>
          <a:ext cx="1562661" cy="121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7E1074E-76A9-4493-9075-2A8CD846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148D648-8C56-4092-A155-E40950375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6181AC6-DF45-4C49-AFD7-FD0B1C99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184150"/>
          <a:ext cx="1583616" cy="1245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5135545-2DF1-4E34-A1B6-B70783F6D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9E14F099-233E-49E3-8A65-134B2576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B82C22E-5E71-47CA-9633-79B7CBE73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C550F0E-44DC-426C-992A-B855685F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2CC9E2BF-214B-428A-8A60-CED39FC4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FE7AED56-6E52-43C0-B68F-19671A87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0118C0E-0BA8-4BD0-B55F-7AD49892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92644A5-0A39-45DA-B56E-035F114F8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E9B4B9C-B725-41BF-A102-5E5BDA6B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3505EBC4-9B7A-4169-A2CF-9A821E6A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8A1FFF3E-79C6-4DFF-8CE9-2EE76811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E41218E7-07F5-4C67-8C1C-A35B27E6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CED9CBF-1EE8-41A9-8774-46CAC16E5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4539BD2B-0B3C-4936-A6ED-E9749E1B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2008437-2E48-4AAD-A97D-21077250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6324282E-BFB0-4FF7-A9AC-C726A8BF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1583616" cy="127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B9297289-7DF8-49BC-8FED-493DB2014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9</xdr:col>
      <xdr:colOff>364416</xdr:colOff>
      <xdr:row>7</xdr:row>
      <xdr:rowOff>57582</xdr:rowOff>
    </xdr:to>
    <xdr:pic>
      <xdr:nvPicPr>
        <xdr:cNvPr id="2" name="Picture 1" descr="Logos – Multitude">
          <a:extLst>
            <a:ext uri="{FF2B5EF4-FFF2-40B4-BE49-F238E27FC236}">
              <a16:creationId xmlns:a16="http://schemas.microsoft.com/office/drawing/2014/main" id="{01FADD3A-3889-4456-AB77-80B0A45A4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80975"/>
          <a:ext cx="1583616" cy="122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ABN AMRO 2017">
  <a:themeElements>
    <a:clrScheme name="ABN AMRO CIB 2017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Standaardontwer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bg2"/>
        </a:solidFill>
        <a:ln>
          <a:noFill/>
        </a:ln>
        <a:effectLst/>
      </a:spPr>
      <a:bodyPr vert="horz" wrap="square" lIns="43200" tIns="43200" rIns="43200" bIns="43200" numCol="1" rtlCol="0" anchor="ctr" anchorCtr="0" compatLnSpc="1">
        <a:prstTxWarp prst="textNoShape">
          <a:avLst/>
        </a:prstTxWarp>
        <a:noAutofit/>
      </a:bodyPr>
      <a:lstStyle>
        <a:defPPr marL="0" marR="0" indent="0" algn="ctr" defTabSz="914400" rtl="0" eaLnBrk="1" fontAlgn="base" latinLnBrk="0" hangingPunct="1">
          <a:lnSpc>
            <a:spcPct val="100000"/>
          </a:lnSpc>
          <a:spcBef>
            <a:spcPct val="10000"/>
          </a:spcBef>
          <a:spcAft>
            <a:spcPct val="10000"/>
          </a:spcAft>
          <a:buClrTx/>
          <a:buSzTx/>
          <a:buFontTx/>
          <a:buNone/>
          <a:tabLst/>
          <a:defRPr kumimoji="0" sz="900" b="0" i="0" u="none" strike="noStrike" cap="none" normalizeH="0" baseline="0" dirty="0" smtClean="0">
            <a:ln>
              <a:noFill/>
            </a:ln>
            <a:solidFill>
              <a:schemeClr val="tx1"/>
            </a:solidFill>
            <a:effectLst/>
            <a:latin typeface="Arial" charset="0"/>
          </a:defRPr>
        </a:defPPr>
      </a:lstStyle>
    </a:spDef>
    <a:lnDef>
      <a:spPr bwMode="auto">
        <a:noFill/>
        <a:ln w="9525" cap="flat" cmpd="sng" algn="ctr">
          <a:solidFill>
            <a:srgbClr val="B7C1C6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a:spPr>
      <a:bodyPr/>
      <a:lstStyle/>
    </a:lnDef>
  </a:objectDefaults>
  <a:extraClrSchemeLst>
    <a:extraClrScheme>
      <a:clrScheme name="Standaardontwerp 1">
        <a:dk1>
          <a:srgbClr val="54646C"/>
        </a:dk1>
        <a:lt1>
          <a:srgbClr val="FFFFFF"/>
        </a:lt1>
        <a:dk2>
          <a:srgbClr val="004C4C"/>
        </a:dk2>
        <a:lt2>
          <a:srgbClr val="BBBEC3"/>
        </a:lt2>
        <a:accent1>
          <a:srgbClr val="009286"/>
        </a:accent1>
        <a:accent2>
          <a:srgbClr val="80C9C3"/>
        </a:accent2>
        <a:accent3>
          <a:srgbClr val="FFFFFF"/>
        </a:accent3>
        <a:accent4>
          <a:srgbClr val="46545B"/>
        </a:accent4>
        <a:accent5>
          <a:srgbClr val="AAC7C3"/>
        </a:accent5>
        <a:accent6>
          <a:srgbClr val="73B6B0"/>
        </a:accent6>
        <a:hlink>
          <a:srgbClr val="CCE9E7"/>
        </a:hlink>
        <a:folHlink>
          <a:srgbClr val="EDF7F6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custClrLst>
    <a:custClr name="ABN AMRO Color 1">
      <a:srgbClr val="94C23C"/>
    </a:custClr>
    <a:custClr name="ABN AMRO Color 2">
      <a:srgbClr val="60B156"/>
    </a:custClr>
    <a:custClr name="ABN AMRO Color 3">
      <a:srgbClr val="009286"/>
    </a:custClr>
    <a:custClr name="ABN AMRO Color 4">
      <a:srgbClr val="006C64"/>
    </a:custClr>
    <a:custClr name="ABN AMRO Color 5">
      <a:srgbClr val="6E838C"/>
    </a:custClr>
    <a:custClr name="ABN AMRO Color 6">
      <a:srgbClr val="B7C1C6"/>
    </a:custClr>
    <a:custClr name="ABN AMRO Color 7">
      <a:srgbClr val="86B2C0"/>
    </a:custClr>
    <a:custClr name="ABN AMRO Color 8">
      <a:srgbClr val="006480"/>
    </a:custClr>
    <a:custClr name="ABN AMRO Color 9">
      <a:srgbClr val="F3C000"/>
    </a:custClr>
    <a:custClr name="ABN AMRO Color 10">
      <a:srgbClr val="E6591A"/>
    </a:custClr>
    <a:custClr name="ABN AMRO Color 11">
      <a:srgbClr val="004C4C"/>
    </a:custClr>
    <a:custClr name="ABN AMRO Color 12">
      <a:srgbClr val="4E636C"/>
    </a:custClr>
    <a:custClr name="ABN AMRO Color 13">
      <a:srgbClr val="CED5D8"/>
    </a:custClr>
    <a:custClr name="ABN AMRO Color 14">
      <a:srgbClr val="DBE0E2"/>
    </a:custClr>
    <a:custClr name="ABN AMRO Color 15">
      <a:srgbClr val="EDEFF1"/>
    </a:custClr>
    <a:custClr name="ABN AMRO Color 16">
      <a:srgbClr val="F6F7F8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29"/>
  <sheetViews>
    <sheetView tabSelected="1" zoomScale="80" zoomScaleNormal="80" workbookViewId="0"/>
  </sheetViews>
  <sheetFormatPr defaultColWidth="9" defaultRowHeight="15" x14ac:dyDescent="0.25"/>
  <cols>
    <col min="1" max="1" width="3.625" style="1" customWidth="1"/>
    <col min="2" max="2" width="32" style="1" customWidth="1"/>
    <col min="3" max="3" width="18.125" style="1" customWidth="1"/>
    <col min="4" max="5" width="17.5" style="1" customWidth="1"/>
    <col min="6" max="9" width="16.625" style="1" customWidth="1"/>
    <col min="10" max="10" width="20.375" style="1" customWidth="1"/>
    <col min="11" max="11" width="9" style="1"/>
    <col min="12" max="12" width="17" style="1" customWidth="1"/>
    <col min="13" max="16384" width="9" style="1"/>
  </cols>
  <sheetData>
    <row r="2" spans="1:13" ht="21" x14ac:dyDescent="0.35">
      <c r="B2" s="9" t="s">
        <v>32</v>
      </c>
    </row>
    <row r="4" spans="1:13" x14ac:dyDescent="0.25">
      <c r="B4" s="10" t="s">
        <v>0</v>
      </c>
      <c r="C4" s="11"/>
    </row>
    <row r="5" spans="1:13" x14ac:dyDescent="0.25">
      <c r="B5" s="12" t="s">
        <v>1</v>
      </c>
      <c r="C5" s="13">
        <v>45615</v>
      </c>
    </row>
    <row r="6" spans="1:13" x14ac:dyDescent="0.25">
      <c r="B6" s="12" t="s">
        <v>11</v>
      </c>
      <c r="C6" s="14">
        <f>E128</f>
        <v>988954.17700000014</v>
      </c>
    </row>
    <row r="7" spans="1:13" x14ac:dyDescent="0.25">
      <c r="B7" s="12" t="s">
        <v>31</v>
      </c>
      <c r="C7" s="14">
        <f>C128</f>
        <v>197108</v>
      </c>
    </row>
    <row r="8" spans="1:13" x14ac:dyDescent="0.25">
      <c r="B8" s="16" t="s">
        <v>2</v>
      </c>
      <c r="C8" s="15">
        <f>C7/200000</f>
        <v>0.98553999999999997</v>
      </c>
      <c r="G8" s="6"/>
    </row>
    <row r="9" spans="1:13" ht="15.75" thickBot="1" x14ac:dyDescent="0.3">
      <c r="C9" s="23"/>
    </row>
    <row r="10" spans="1:13" s="21" customFormat="1" ht="29.45" customHeight="1" thickBot="1" x14ac:dyDescent="0.3">
      <c r="B10" s="82" t="s">
        <v>6</v>
      </c>
      <c r="C10" s="83"/>
      <c r="D10" s="83"/>
      <c r="E10" s="84"/>
      <c r="F10" s="85" t="s">
        <v>12</v>
      </c>
      <c r="G10" s="83"/>
      <c r="H10" s="85" t="s">
        <v>15</v>
      </c>
      <c r="I10" s="86"/>
      <c r="J10" s="44" t="s">
        <v>17</v>
      </c>
    </row>
    <row r="11" spans="1:13" ht="30" customHeight="1" thickBot="1" x14ac:dyDescent="0.3">
      <c r="A11" s="39"/>
      <c r="B11" s="52" t="s">
        <v>3</v>
      </c>
      <c r="C11" s="50" t="s">
        <v>10</v>
      </c>
      <c r="D11" s="50" t="s">
        <v>4</v>
      </c>
      <c r="E11" s="51" t="s">
        <v>5</v>
      </c>
      <c r="F11" s="56" t="s">
        <v>10</v>
      </c>
      <c r="G11" s="51" t="s">
        <v>4</v>
      </c>
      <c r="H11" s="56" t="s">
        <v>10</v>
      </c>
      <c r="I11" s="51" t="s">
        <v>4</v>
      </c>
      <c r="J11" s="52"/>
      <c r="K11" s="39"/>
      <c r="L11" s="39"/>
      <c r="M11" s="39"/>
    </row>
    <row r="12" spans="1:13" ht="15.75" thickBot="1" x14ac:dyDescent="0.3">
      <c r="A12" s="39"/>
      <c r="B12" s="75">
        <v>45615</v>
      </c>
      <c r="C12" s="76">
        <v>2312</v>
      </c>
      <c r="D12" s="77">
        <v>4.8002854671280275</v>
      </c>
      <c r="E12" s="78">
        <f t="shared" ref="E12:E67" si="0">C12*D12</f>
        <v>11098.26</v>
      </c>
      <c r="F12" s="76">
        <v>1612</v>
      </c>
      <c r="G12" s="79">
        <v>4.8041315136476426</v>
      </c>
      <c r="H12" s="76">
        <v>700</v>
      </c>
      <c r="I12" s="79">
        <v>4.7914285714285718</v>
      </c>
      <c r="J12" s="79">
        <v>4.8002854671280266</v>
      </c>
      <c r="K12" s="39"/>
      <c r="L12" s="39"/>
      <c r="M12" s="39"/>
    </row>
    <row r="13" spans="1:13" x14ac:dyDescent="0.25">
      <c r="A13" s="39"/>
      <c r="B13" s="80">
        <v>45616</v>
      </c>
      <c r="C13" s="49">
        <v>2341</v>
      </c>
      <c r="D13" s="42">
        <v>4.6040999999999999</v>
      </c>
      <c r="E13" s="59">
        <f t="shared" si="0"/>
        <v>10778.1981</v>
      </c>
      <c r="F13" s="49">
        <v>1591</v>
      </c>
      <c r="G13" s="46">
        <v>4.5950848522941543</v>
      </c>
      <c r="H13" s="49">
        <v>750</v>
      </c>
      <c r="I13" s="46">
        <v>4.6233333333333331</v>
      </c>
      <c r="J13" s="46"/>
      <c r="K13" s="39"/>
      <c r="L13" s="39"/>
      <c r="M13" s="39"/>
    </row>
    <row r="14" spans="1:13" x14ac:dyDescent="0.25">
      <c r="A14" s="54"/>
      <c r="B14" s="53">
        <v>45617</v>
      </c>
      <c r="C14" s="49">
        <v>2000</v>
      </c>
      <c r="D14" s="42">
        <v>4.5848000000000004</v>
      </c>
      <c r="E14" s="59">
        <f t="shared" si="0"/>
        <v>9169.6</v>
      </c>
      <c r="F14" s="49">
        <v>900</v>
      </c>
      <c r="G14" s="46">
        <v>4.5750000000000002</v>
      </c>
      <c r="H14" s="49">
        <v>1100</v>
      </c>
      <c r="I14" s="46">
        <v>4.5927272727272728</v>
      </c>
      <c r="J14" s="46"/>
      <c r="K14" s="39"/>
      <c r="L14" s="39"/>
      <c r="M14" s="39"/>
    </row>
    <row r="15" spans="1:13" x14ac:dyDescent="0.25">
      <c r="A15" s="54"/>
      <c r="B15" s="53">
        <v>45618</v>
      </c>
      <c r="C15" s="49">
        <v>1700</v>
      </c>
      <c r="D15" s="42">
        <v>4.6623529411764704</v>
      </c>
      <c r="E15" s="59">
        <f t="shared" si="0"/>
        <v>7926</v>
      </c>
      <c r="F15" s="49">
        <v>1000</v>
      </c>
      <c r="G15" s="46">
        <v>4.6500000000000004</v>
      </c>
      <c r="H15" s="49">
        <v>700</v>
      </c>
      <c r="I15" s="46">
        <v>4.68</v>
      </c>
      <c r="J15" s="46"/>
      <c r="K15" s="39"/>
      <c r="L15" s="39"/>
      <c r="M15" s="39"/>
    </row>
    <row r="16" spans="1:13" x14ac:dyDescent="0.25">
      <c r="A16" s="54"/>
      <c r="B16" s="53">
        <v>45621</v>
      </c>
      <c r="C16" s="49">
        <v>3200</v>
      </c>
      <c r="D16" s="42">
        <v>4.8475000000000001</v>
      </c>
      <c r="E16" s="59">
        <f t="shared" si="0"/>
        <v>15512</v>
      </c>
      <c r="F16" s="49">
        <v>2100</v>
      </c>
      <c r="G16" s="46">
        <v>4.833333333333333</v>
      </c>
      <c r="H16" s="49">
        <v>1100</v>
      </c>
      <c r="I16" s="46">
        <v>4.874545454545455</v>
      </c>
      <c r="J16" s="46"/>
      <c r="K16" s="39"/>
      <c r="L16" s="39"/>
      <c r="M16" s="39"/>
    </row>
    <row r="17" spans="1:13" ht="15.75" thickBot="1" x14ac:dyDescent="0.3">
      <c r="A17" s="39"/>
      <c r="B17" s="74">
        <v>45622</v>
      </c>
      <c r="C17" s="43">
        <v>2750</v>
      </c>
      <c r="D17" s="47">
        <v>4.8074545454545454</v>
      </c>
      <c r="E17" s="59">
        <f t="shared" si="0"/>
        <v>13220.5</v>
      </c>
      <c r="F17" s="43">
        <v>2050</v>
      </c>
      <c r="G17" s="48">
        <v>4.8048780487804876</v>
      </c>
      <c r="H17" s="43">
        <v>700</v>
      </c>
      <c r="I17" s="48">
        <v>4.8150000000000004</v>
      </c>
      <c r="J17" s="48">
        <v>4.6645966224668509</v>
      </c>
      <c r="K17" s="39"/>
      <c r="L17" s="39"/>
      <c r="M17" s="39"/>
    </row>
    <row r="18" spans="1:13" x14ac:dyDescent="0.25">
      <c r="A18" s="54"/>
      <c r="B18" s="53">
        <v>45623</v>
      </c>
      <c r="C18" s="49">
        <v>2848</v>
      </c>
      <c r="D18" s="42">
        <v>4.7982549157303369</v>
      </c>
      <c r="E18" s="58">
        <f t="shared" si="0"/>
        <v>13665.43</v>
      </c>
      <c r="F18" s="49">
        <v>1698</v>
      </c>
      <c r="G18" s="46">
        <v>4.7903003533568906</v>
      </c>
      <c r="H18" s="49">
        <v>1150</v>
      </c>
      <c r="I18" s="46">
        <v>4.8099999999999996</v>
      </c>
      <c r="J18" s="46"/>
      <c r="K18" s="39"/>
      <c r="L18" s="39"/>
      <c r="M18" s="39"/>
    </row>
    <row r="19" spans="1:13" x14ac:dyDescent="0.25">
      <c r="A19" s="54"/>
      <c r="B19" s="53">
        <v>45624</v>
      </c>
      <c r="C19" s="49">
        <v>2400</v>
      </c>
      <c r="D19" s="42">
        <v>4.7983333333333329</v>
      </c>
      <c r="E19" s="59">
        <f t="shared" si="0"/>
        <v>11515.999999999998</v>
      </c>
      <c r="F19" s="49">
        <v>2000</v>
      </c>
      <c r="G19" s="46">
        <v>4.8</v>
      </c>
      <c r="H19" s="49">
        <v>400</v>
      </c>
      <c r="I19" s="46">
        <v>4.79</v>
      </c>
      <c r="J19" s="46"/>
      <c r="K19" s="39"/>
      <c r="L19" s="39"/>
      <c r="M19" s="39"/>
    </row>
    <row r="20" spans="1:13" x14ac:dyDescent="0.25">
      <c r="A20" s="54"/>
      <c r="B20" s="53">
        <v>45625</v>
      </c>
      <c r="C20" s="49">
        <v>3050</v>
      </c>
      <c r="D20" s="42">
        <v>4.7967213114754097</v>
      </c>
      <c r="E20" s="59">
        <f t="shared" si="0"/>
        <v>14630</v>
      </c>
      <c r="F20" s="49">
        <v>2100</v>
      </c>
      <c r="G20" s="46">
        <v>4.8</v>
      </c>
      <c r="H20" s="49">
        <v>950</v>
      </c>
      <c r="I20" s="46">
        <v>4.7894736842105265</v>
      </c>
      <c r="J20" s="46"/>
      <c r="K20" s="39"/>
      <c r="L20" s="39"/>
      <c r="M20" s="39"/>
    </row>
    <row r="21" spans="1:13" x14ac:dyDescent="0.25">
      <c r="A21" s="54"/>
      <c r="B21" s="53">
        <v>45628</v>
      </c>
      <c r="C21" s="49">
        <v>1400</v>
      </c>
      <c r="D21" s="42">
        <v>4.8821428571428571</v>
      </c>
      <c r="E21" s="59">
        <f t="shared" si="0"/>
        <v>6835</v>
      </c>
      <c r="F21" s="49">
        <v>500</v>
      </c>
      <c r="G21" s="46">
        <v>4.8</v>
      </c>
      <c r="H21" s="49">
        <v>900</v>
      </c>
      <c r="I21" s="46">
        <v>4.927777777777778</v>
      </c>
      <c r="J21" s="46"/>
      <c r="K21" s="39"/>
      <c r="L21" s="39"/>
      <c r="M21" s="39"/>
    </row>
    <row r="22" spans="1:13" ht="15.75" thickBot="1" x14ac:dyDescent="0.3">
      <c r="A22" s="39"/>
      <c r="B22" s="74">
        <v>45629</v>
      </c>
      <c r="C22" s="43">
        <v>1650</v>
      </c>
      <c r="D22" s="47">
        <v>5.1939393939393943</v>
      </c>
      <c r="E22" s="59">
        <f t="shared" si="0"/>
        <v>8570</v>
      </c>
      <c r="F22" s="43">
        <v>1150</v>
      </c>
      <c r="G22" s="48">
        <v>5.2</v>
      </c>
      <c r="H22" s="43">
        <v>500</v>
      </c>
      <c r="I22" s="48">
        <v>5.18</v>
      </c>
      <c r="J22" s="48">
        <f>SUM(E18:E22)/SUM(C18:C22)</f>
        <v>4.8657410997532606</v>
      </c>
      <c r="K22" s="39"/>
      <c r="L22" s="39"/>
      <c r="M22" s="39"/>
    </row>
    <row r="23" spans="1:13" x14ac:dyDescent="0.25">
      <c r="A23" s="54"/>
      <c r="B23" s="53">
        <v>45630</v>
      </c>
      <c r="C23" s="41">
        <v>2800</v>
      </c>
      <c r="D23" s="42">
        <v>5.3446428571428575</v>
      </c>
      <c r="E23" s="58">
        <f t="shared" si="0"/>
        <v>14965.000000000002</v>
      </c>
      <c r="F23" s="41">
        <v>1900</v>
      </c>
      <c r="G23" s="46">
        <v>5.3421052631578947</v>
      </c>
      <c r="H23" s="41">
        <v>900</v>
      </c>
      <c r="I23" s="46">
        <v>5.35</v>
      </c>
      <c r="J23" s="46"/>
      <c r="K23" s="39"/>
      <c r="L23" s="25"/>
      <c r="M23" s="26"/>
    </row>
    <row r="24" spans="1:13" x14ac:dyDescent="0.25">
      <c r="A24" s="54"/>
      <c r="B24" s="53">
        <v>45631</v>
      </c>
      <c r="C24" s="41">
        <v>2036</v>
      </c>
      <c r="D24" s="42">
        <v>5.2497789783889974</v>
      </c>
      <c r="E24" s="59">
        <f t="shared" si="0"/>
        <v>10688.55</v>
      </c>
      <c r="F24" s="41">
        <v>1036</v>
      </c>
      <c r="G24" s="46">
        <v>5.2647876447876447</v>
      </c>
      <c r="H24" s="41">
        <v>1000</v>
      </c>
      <c r="I24" s="42">
        <v>5.2342299999999993</v>
      </c>
      <c r="J24" s="57"/>
      <c r="K24" s="39"/>
      <c r="L24" s="25"/>
      <c r="M24" s="26"/>
    </row>
    <row r="25" spans="1:13" x14ac:dyDescent="0.25">
      <c r="A25" s="54"/>
      <c r="B25" s="53">
        <v>45632</v>
      </c>
      <c r="C25" s="41">
        <v>2650</v>
      </c>
      <c r="D25" s="42">
        <v>5.4584905660377361</v>
      </c>
      <c r="E25" s="59">
        <f t="shared" si="0"/>
        <v>14465</v>
      </c>
      <c r="F25" s="41">
        <v>2150</v>
      </c>
      <c r="G25" s="46">
        <v>5.4558139534883718</v>
      </c>
      <c r="H25" s="41">
        <v>500</v>
      </c>
      <c r="I25" s="46">
        <v>5.47</v>
      </c>
      <c r="J25" s="46"/>
      <c r="K25" s="39"/>
      <c r="L25" s="25"/>
      <c r="M25" s="26"/>
    </row>
    <row r="26" spans="1:13" x14ac:dyDescent="0.25">
      <c r="A26" s="54"/>
      <c r="B26" s="53">
        <v>45635</v>
      </c>
      <c r="C26" s="68">
        <v>2076</v>
      </c>
      <c r="D26" s="42">
        <v>5.1873506743737954</v>
      </c>
      <c r="E26" s="59">
        <f t="shared" si="0"/>
        <v>10768.939999999999</v>
      </c>
      <c r="F26" s="68">
        <v>1576</v>
      </c>
      <c r="G26" s="42">
        <v>5.1896827411167514</v>
      </c>
      <c r="H26" s="68">
        <v>500</v>
      </c>
      <c r="I26" s="46">
        <v>5.18</v>
      </c>
      <c r="K26" s="69"/>
      <c r="L26" s="25"/>
      <c r="M26" s="26"/>
    </row>
    <row r="27" spans="1:13" ht="15.75" thickBot="1" x14ac:dyDescent="0.3">
      <c r="A27" s="54"/>
      <c r="B27" s="74">
        <v>45636</v>
      </c>
      <c r="C27" s="43">
        <v>3048</v>
      </c>
      <c r="D27" s="47">
        <v>5.4634514435695536</v>
      </c>
      <c r="E27" s="60">
        <f t="shared" si="0"/>
        <v>16652.599999999999</v>
      </c>
      <c r="F27" s="43">
        <v>1898</v>
      </c>
      <c r="G27" s="48">
        <v>5.4594836670179134</v>
      </c>
      <c r="H27" s="43">
        <v>1150</v>
      </c>
      <c r="I27" s="48">
        <v>5.47</v>
      </c>
      <c r="J27" s="48">
        <f>SUM(E23:E27)/SUM(C23:C27)</f>
        <v>5.3560737509912766</v>
      </c>
      <c r="K27" s="39"/>
      <c r="L27" s="25"/>
      <c r="M27" s="26"/>
    </row>
    <row r="28" spans="1:13" x14ac:dyDescent="0.25">
      <c r="A28" s="54"/>
      <c r="B28" s="53">
        <v>45637</v>
      </c>
      <c r="C28" s="49">
        <v>3550</v>
      </c>
      <c r="D28" s="42">
        <v>5.3566197183098589</v>
      </c>
      <c r="E28" s="59">
        <f>C28*D28</f>
        <v>19016</v>
      </c>
      <c r="F28" s="49">
        <v>2400</v>
      </c>
      <c r="G28" s="46">
        <v>5.3475000000000001</v>
      </c>
      <c r="H28" s="49">
        <v>1150</v>
      </c>
      <c r="I28" s="46">
        <v>5.3756521739130436</v>
      </c>
      <c r="J28" s="46"/>
      <c r="K28" s="39"/>
      <c r="L28" s="40"/>
      <c r="M28" s="26"/>
    </row>
    <row r="29" spans="1:13" x14ac:dyDescent="0.25">
      <c r="A29" s="55"/>
      <c r="B29" s="53">
        <v>45638</v>
      </c>
      <c r="C29" s="49">
        <v>2902</v>
      </c>
      <c r="D29" s="42">
        <v>5.3050689179875947</v>
      </c>
      <c r="E29" s="59">
        <f t="shared" si="0"/>
        <v>15395.31</v>
      </c>
      <c r="F29" s="49">
        <v>1902</v>
      </c>
      <c r="G29" s="46">
        <v>5.3182492113564663</v>
      </c>
      <c r="H29" s="41">
        <v>1000</v>
      </c>
      <c r="I29" s="42">
        <v>5.28</v>
      </c>
      <c r="J29" s="57"/>
      <c r="K29" s="39"/>
      <c r="L29" s="25"/>
      <c r="M29" s="26"/>
    </row>
    <row r="30" spans="1:13" x14ac:dyDescent="0.25">
      <c r="A30" s="55"/>
      <c r="B30" s="53">
        <v>45639</v>
      </c>
      <c r="C30" s="49">
        <v>3300</v>
      </c>
      <c r="D30" s="42">
        <v>5.2998909090909088</v>
      </c>
      <c r="E30" s="59">
        <f t="shared" si="0"/>
        <v>17489.64</v>
      </c>
      <c r="F30" s="49">
        <v>2300</v>
      </c>
      <c r="G30" s="46">
        <v>5.2954956521739129</v>
      </c>
      <c r="H30" s="41">
        <v>1000</v>
      </c>
      <c r="I30" s="46">
        <v>5.31</v>
      </c>
      <c r="J30" s="46"/>
      <c r="K30" s="39"/>
      <c r="L30" s="25"/>
      <c r="M30" s="26"/>
    </row>
    <row r="31" spans="1:13" x14ac:dyDescent="0.25">
      <c r="A31" s="55"/>
      <c r="B31" s="53">
        <v>45642</v>
      </c>
      <c r="C31" s="68">
        <v>1700</v>
      </c>
      <c r="D31" s="42">
        <v>5.2456705882352939</v>
      </c>
      <c r="E31" s="59">
        <f t="shared" si="0"/>
        <v>8917.64</v>
      </c>
      <c r="F31" s="68">
        <v>1200</v>
      </c>
      <c r="G31" s="46">
        <v>5.2396999999999991</v>
      </c>
      <c r="H31" s="68">
        <v>500</v>
      </c>
      <c r="I31" s="42">
        <v>5.26</v>
      </c>
      <c r="J31" s="70"/>
      <c r="K31" s="39"/>
      <c r="L31" s="25"/>
      <c r="M31" s="26"/>
    </row>
    <row r="32" spans="1:13" ht="15.75" thickBot="1" x14ac:dyDescent="0.3">
      <c r="A32" s="42"/>
      <c r="B32" s="74">
        <v>45643</v>
      </c>
      <c r="C32" s="43">
        <v>1787</v>
      </c>
      <c r="D32" s="47">
        <v>5.2259000000000002</v>
      </c>
      <c r="E32" s="60">
        <f t="shared" si="0"/>
        <v>9338.6833000000006</v>
      </c>
      <c r="F32" s="43">
        <v>1787</v>
      </c>
      <c r="G32" s="48">
        <v>5.2258813654168987</v>
      </c>
      <c r="H32" s="43">
        <v>0</v>
      </c>
      <c r="I32" s="47">
        <v>0</v>
      </c>
      <c r="J32" s="71">
        <f>SUM(E28:E32)/SUM(C28:C32)</f>
        <v>5.2992879598156959</v>
      </c>
      <c r="K32" s="39"/>
      <c r="L32" s="25"/>
      <c r="M32" s="26"/>
    </row>
    <row r="33" spans="1:13" x14ac:dyDescent="0.25">
      <c r="A33" s="55"/>
      <c r="B33" s="53">
        <v>45644</v>
      </c>
      <c r="C33" s="49">
        <v>3260</v>
      </c>
      <c r="D33" s="42">
        <v>5.1048312883435587</v>
      </c>
      <c r="E33" s="59">
        <f t="shared" si="0"/>
        <v>16641.75</v>
      </c>
      <c r="F33" s="49">
        <v>2135</v>
      </c>
      <c r="G33" s="46">
        <v>5.1033957845433253</v>
      </c>
      <c r="H33" s="49">
        <v>1125</v>
      </c>
      <c r="I33" s="46">
        <v>5.1075555555555558</v>
      </c>
      <c r="J33" s="46"/>
      <c r="K33" s="39"/>
      <c r="L33" s="25"/>
      <c r="M33" s="26"/>
    </row>
    <row r="34" spans="1:13" x14ac:dyDescent="0.25">
      <c r="A34" s="55"/>
      <c r="B34" s="53">
        <v>45645</v>
      </c>
      <c r="C34" s="49">
        <v>3550</v>
      </c>
      <c r="D34" s="42">
        <v>5.0152647887323951</v>
      </c>
      <c r="E34" s="59">
        <f t="shared" si="0"/>
        <v>17804.190000000002</v>
      </c>
      <c r="F34" s="49">
        <v>2400</v>
      </c>
      <c r="G34" s="46">
        <v>5.0079958333333323</v>
      </c>
      <c r="H34" s="41">
        <v>1150</v>
      </c>
      <c r="I34" s="42">
        <v>5.0304347826086957</v>
      </c>
      <c r="J34" s="57"/>
      <c r="K34" s="39"/>
      <c r="L34" s="25"/>
      <c r="M34" s="26"/>
    </row>
    <row r="35" spans="1:13" x14ac:dyDescent="0.25">
      <c r="A35" s="55"/>
      <c r="B35" s="53">
        <v>45646</v>
      </c>
      <c r="C35" s="49">
        <v>3600</v>
      </c>
      <c r="D35" s="42">
        <v>4.9060916666666667</v>
      </c>
      <c r="E35" s="59">
        <f t="shared" si="0"/>
        <v>17661.93</v>
      </c>
      <c r="F35" s="49">
        <v>2450</v>
      </c>
      <c r="G35" s="46">
        <v>4.8896653061224491</v>
      </c>
      <c r="H35" s="41">
        <v>1150</v>
      </c>
      <c r="I35" s="46">
        <v>4.9410869565217395</v>
      </c>
      <c r="J35" s="46"/>
      <c r="K35" s="39"/>
      <c r="L35" s="25"/>
      <c r="M35" s="26"/>
    </row>
    <row r="36" spans="1:13" x14ac:dyDescent="0.25">
      <c r="A36" s="55"/>
      <c r="B36" s="53">
        <v>45649</v>
      </c>
      <c r="C36" s="68">
        <v>3500</v>
      </c>
      <c r="D36" s="42">
        <v>4.9130000000000003</v>
      </c>
      <c r="E36" s="59">
        <f t="shared" si="0"/>
        <v>17195.5</v>
      </c>
      <c r="F36" s="68">
        <v>2300</v>
      </c>
      <c r="G36" s="46">
        <v>4.907826086956522</v>
      </c>
      <c r="H36" s="68">
        <v>1200</v>
      </c>
      <c r="I36" s="42">
        <v>4.9229166666666666</v>
      </c>
      <c r="J36" s="70"/>
      <c r="K36" s="39"/>
      <c r="L36" s="25"/>
      <c r="M36" s="26"/>
    </row>
    <row r="37" spans="1:13" ht="15.75" thickBot="1" x14ac:dyDescent="0.3">
      <c r="A37" s="55"/>
      <c r="B37" s="74">
        <v>45650</v>
      </c>
      <c r="C37" s="43">
        <v>0</v>
      </c>
      <c r="D37" s="47">
        <v>0</v>
      </c>
      <c r="E37" s="60">
        <f t="shared" si="0"/>
        <v>0</v>
      </c>
      <c r="F37" s="43">
        <v>0</v>
      </c>
      <c r="G37" s="48">
        <v>0</v>
      </c>
      <c r="H37" s="43">
        <v>0</v>
      </c>
      <c r="I37" s="47">
        <v>0</v>
      </c>
      <c r="J37" s="71">
        <f>SUM(E33:E37)/SUM(C33:C37)</f>
        <v>4.9822695902228613</v>
      </c>
      <c r="K37" s="39"/>
      <c r="L37" s="25"/>
      <c r="M37" s="26"/>
    </row>
    <row r="38" spans="1:13" x14ac:dyDescent="0.25">
      <c r="A38" s="55"/>
      <c r="B38" s="53">
        <v>45651</v>
      </c>
      <c r="C38" s="49">
        <v>0</v>
      </c>
      <c r="D38" s="42">
        <v>0</v>
      </c>
      <c r="E38" s="59">
        <f>C38*D38</f>
        <v>0</v>
      </c>
      <c r="F38" s="49">
        <v>0</v>
      </c>
      <c r="G38" s="46">
        <v>0</v>
      </c>
      <c r="H38" s="49">
        <v>0</v>
      </c>
      <c r="I38" s="46">
        <v>0</v>
      </c>
      <c r="J38" s="46"/>
      <c r="K38" s="39"/>
      <c r="L38" s="25"/>
      <c r="M38" s="26"/>
    </row>
    <row r="39" spans="1:13" x14ac:dyDescent="0.25">
      <c r="A39" s="55"/>
      <c r="B39" s="53">
        <v>45652</v>
      </c>
      <c r="C39" s="49">
        <v>0</v>
      </c>
      <c r="D39" s="42">
        <v>0</v>
      </c>
      <c r="E39" s="59">
        <f t="shared" si="0"/>
        <v>0</v>
      </c>
      <c r="F39" s="49">
        <v>0</v>
      </c>
      <c r="G39" s="46">
        <v>0</v>
      </c>
      <c r="H39" s="41">
        <v>0</v>
      </c>
      <c r="I39" s="42">
        <v>0</v>
      </c>
      <c r="J39" s="57"/>
      <c r="K39" s="39"/>
      <c r="L39" s="25"/>
      <c r="M39" s="26"/>
    </row>
    <row r="40" spans="1:13" x14ac:dyDescent="0.25">
      <c r="A40" s="55"/>
      <c r="B40" s="53">
        <v>45653</v>
      </c>
      <c r="C40" s="49">
        <v>2000</v>
      </c>
      <c r="D40" s="42">
        <v>4.7643000000000004</v>
      </c>
      <c r="E40" s="59">
        <f t="shared" si="0"/>
        <v>9528.6</v>
      </c>
      <c r="F40" s="49">
        <v>2000</v>
      </c>
      <c r="G40" s="46">
        <v>4.7643249999999995</v>
      </c>
      <c r="H40" s="41">
        <v>0</v>
      </c>
      <c r="I40" s="46">
        <v>0</v>
      </c>
      <c r="J40" s="46"/>
      <c r="K40" s="39"/>
      <c r="L40" s="25"/>
      <c r="M40" s="26"/>
    </row>
    <row r="41" spans="1:13" x14ac:dyDescent="0.25">
      <c r="A41" s="55"/>
      <c r="B41" s="53">
        <v>45656</v>
      </c>
      <c r="C41" s="68">
        <v>500</v>
      </c>
      <c r="D41" s="42">
        <v>4.78</v>
      </c>
      <c r="E41" s="59">
        <f t="shared" si="0"/>
        <v>2390</v>
      </c>
      <c r="F41" s="68">
        <v>500</v>
      </c>
      <c r="G41" s="46">
        <v>4.78</v>
      </c>
      <c r="H41" s="68">
        <v>0</v>
      </c>
      <c r="I41" s="42">
        <v>0</v>
      </c>
      <c r="J41" s="70"/>
      <c r="K41" s="39"/>
      <c r="L41" s="25"/>
      <c r="M41" s="26"/>
    </row>
    <row r="42" spans="1:13" ht="15.75" thickBot="1" x14ac:dyDescent="0.3">
      <c r="A42" s="55"/>
      <c r="B42" s="74">
        <v>45657</v>
      </c>
      <c r="C42" s="43">
        <v>0</v>
      </c>
      <c r="D42" s="47">
        <v>0</v>
      </c>
      <c r="E42" s="60">
        <f t="shared" si="0"/>
        <v>0</v>
      </c>
      <c r="F42" s="43">
        <v>0</v>
      </c>
      <c r="G42" s="48">
        <v>0</v>
      </c>
      <c r="H42" s="43">
        <v>0</v>
      </c>
      <c r="I42" s="47">
        <v>0</v>
      </c>
      <c r="J42" s="71">
        <f>SUM(E38:E42)/SUM(C38:C42)</f>
        <v>4.7674400000000006</v>
      </c>
      <c r="K42" s="39"/>
      <c r="L42" s="25"/>
      <c r="M42" s="26"/>
    </row>
    <row r="43" spans="1:13" x14ac:dyDescent="0.25">
      <c r="A43" s="55"/>
      <c r="B43" s="53">
        <v>45658</v>
      </c>
      <c r="C43" s="49">
        <v>0</v>
      </c>
      <c r="D43" s="42"/>
      <c r="E43" s="59">
        <f t="shared" si="0"/>
        <v>0</v>
      </c>
      <c r="F43" s="49">
        <v>0</v>
      </c>
      <c r="G43" s="46">
        <v>0</v>
      </c>
      <c r="H43" s="49">
        <v>0</v>
      </c>
      <c r="I43" s="46">
        <v>0</v>
      </c>
      <c r="J43" s="46"/>
      <c r="K43" s="39"/>
    </row>
    <row r="44" spans="1:13" x14ac:dyDescent="0.25">
      <c r="A44" s="55"/>
      <c r="B44" s="53">
        <v>45659</v>
      </c>
      <c r="C44" s="49">
        <v>0</v>
      </c>
      <c r="D44" s="42"/>
      <c r="E44" s="59">
        <f t="shared" si="0"/>
        <v>0</v>
      </c>
      <c r="F44" s="49">
        <v>0</v>
      </c>
      <c r="G44" s="46">
        <v>0</v>
      </c>
      <c r="H44" s="41">
        <v>0</v>
      </c>
      <c r="I44" s="42">
        <v>0</v>
      </c>
      <c r="J44" s="57"/>
      <c r="K44" s="39"/>
    </row>
    <row r="45" spans="1:13" x14ac:dyDescent="0.25">
      <c r="A45" s="55"/>
      <c r="B45" s="53">
        <v>45660</v>
      </c>
      <c r="C45" s="49">
        <v>2219</v>
      </c>
      <c r="D45" s="42">
        <v>4.9977</v>
      </c>
      <c r="E45" s="59">
        <f t="shared" si="0"/>
        <v>11089.8963</v>
      </c>
      <c r="F45" s="49">
        <v>2219</v>
      </c>
      <c r="G45" s="46">
        <v>4.9977201442091026</v>
      </c>
      <c r="H45" s="41">
        <v>0</v>
      </c>
      <c r="I45" s="46">
        <v>0</v>
      </c>
      <c r="J45" s="46"/>
      <c r="K45" s="39"/>
    </row>
    <row r="46" spans="1:13" x14ac:dyDescent="0.25">
      <c r="A46" s="55"/>
      <c r="B46" s="53">
        <v>45663</v>
      </c>
      <c r="C46" s="68">
        <v>2076</v>
      </c>
      <c r="D46" s="42">
        <v>5.1676252408477854</v>
      </c>
      <c r="E46" s="59">
        <f t="shared" si="0"/>
        <v>10727.990000000002</v>
      </c>
      <c r="F46" s="68">
        <v>2076</v>
      </c>
      <c r="G46" s="46">
        <v>5.1676252408477854</v>
      </c>
      <c r="H46" s="68">
        <v>0</v>
      </c>
      <c r="I46" s="42">
        <v>0</v>
      </c>
      <c r="J46" s="70"/>
      <c r="K46" s="39"/>
    </row>
    <row r="47" spans="1:13" ht="15.75" thickBot="1" x14ac:dyDescent="0.3">
      <c r="A47" s="55"/>
      <c r="B47" s="74">
        <v>45664</v>
      </c>
      <c r="C47" s="43">
        <v>1479</v>
      </c>
      <c r="D47" s="47">
        <v>5.2936984448951989</v>
      </c>
      <c r="E47" s="60">
        <f t="shared" si="0"/>
        <v>7829.3799999999992</v>
      </c>
      <c r="F47" s="43">
        <v>0</v>
      </c>
      <c r="G47" s="48">
        <v>0</v>
      </c>
      <c r="H47" s="43">
        <v>0</v>
      </c>
      <c r="I47" s="47">
        <v>0</v>
      </c>
      <c r="J47" s="71">
        <f>SUM(E43:E47)/SUM(C43:C47)</f>
        <v>5.1346148770349851</v>
      </c>
      <c r="K47" s="39"/>
    </row>
    <row r="48" spans="1:13" x14ac:dyDescent="0.25">
      <c r="A48" s="55"/>
      <c r="B48" s="53">
        <v>45665</v>
      </c>
      <c r="C48" s="49">
        <v>2400</v>
      </c>
      <c r="D48" s="42">
        <v>5.2897999999999996</v>
      </c>
      <c r="E48" s="59">
        <f t="shared" si="0"/>
        <v>12695.519999999999</v>
      </c>
      <c r="F48" s="49">
        <v>2400</v>
      </c>
      <c r="G48" s="46">
        <v>5.2897999999999996</v>
      </c>
      <c r="H48" s="49">
        <v>0</v>
      </c>
      <c r="I48" s="46">
        <v>0</v>
      </c>
      <c r="J48" s="46"/>
      <c r="K48" s="39"/>
    </row>
    <row r="49" spans="1:11" x14ac:dyDescent="0.25">
      <c r="A49" s="55"/>
      <c r="B49" s="53">
        <v>45666</v>
      </c>
      <c r="C49" s="49">
        <v>1617</v>
      </c>
      <c r="D49" s="42">
        <v>5.1849999999999996</v>
      </c>
      <c r="E49" s="59">
        <f t="shared" si="0"/>
        <v>8384.1449999999986</v>
      </c>
      <c r="F49" s="49">
        <v>1617</v>
      </c>
      <c r="G49" s="46">
        <v>5.1849999999999996</v>
      </c>
      <c r="H49" s="41">
        <v>0</v>
      </c>
      <c r="I49" s="42">
        <v>0</v>
      </c>
      <c r="J49" s="57"/>
      <c r="K49" s="39"/>
    </row>
    <row r="50" spans="1:11" x14ac:dyDescent="0.25">
      <c r="A50" s="55"/>
      <c r="B50" s="53">
        <v>45667</v>
      </c>
      <c r="C50" s="49">
        <v>2250</v>
      </c>
      <c r="D50" s="42">
        <v>5.0143000000000004</v>
      </c>
      <c r="E50" s="59">
        <f t="shared" si="0"/>
        <v>11282.175000000001</v>
      </c>
      <c r="F50" s="49">
        <v>2250</v>
      </c>
      <c r="G50" s="46">
        <v>5.0143000000000004</v>
      </c>
      <c r="H50" s="41">
        <v>0</v>
      </c>
      <c r="I50" s="46">
        <v>0</v>
      </c>
      <c r="J50" s="46"/>
      <c r="K50" s="39"/>
    </row>
    <row r="51" spans="1:11" x14ac:dyDescent="0.25">
      <c r="A51" s="55"/>
      <c r="B51" s="53">
        <v>45670</v>
      </c>
      <c r="C51" s="68">
        <v>2300</v>
      </c>
      <c r="D51" s="42">
        <v>5.1577000000000002</v>
      </c>
      <c r="E51" s="59">
        <f t="shared" si="0"/>
        <v>11862.710000000001</v>
      </c>
      <c r="F51" s="68">
        <v>2300</v>
      </c>
      <c r="G51" s="46">
        <v>5.1577000000000002</v>
      </c>
      <c r="H51" s="68">
        <v>0</v>
      </c>
      <c r="I51" s="42">
        <v>0</v>
      </c>
      <c r="J51" s="70"/>
      <c r="K51" s="39"/>
    </row>
    <row r="52" spans="1:11" ht="15.75" thickBot="1" x14ac:dyDescent="0.3">
      <c r="A52" s="55"/>
      <c r="B52" s="74">
        <v>45671</v>
      </c>
      <c r="C52" s="43">
        <v>2200</v>
      </c>
      <c r="D52" s="47">
        <v>5.1205999999999996</v>
      </c>
      <c r="E52" s="60">
        <f t="shared" si="0"/>
        <v>11265.32</v>
      </c>
      <c r="F52" s="43">
        <v>2200</v>
      </c>
      <c r="G52" s="48">
        <v>5.1205999999999996</v>
      </c>
      <c r="H52" s="43">
        <v>0</v>
      </c>
      <c r="I52" s="47">
        <v>0</v>
      </c>
      <c r="J52" s="71">
        <f>SUM(E48:E52)/SUM(C48:C52)</f>
        <v>5.1536983375127701</v>
      </c>
      <c r="K52" s="39"/>
    </row>
    <row r="53" spans="1:11" x14ac:dyDescent="0.25">
      <c r="A53" s="55"/>
      <c r="B53" s="53">
        <v>45672</v>
      </c>
      <c r="C53" s="49">
        <v>2000</v>
      </c>
      <c r="D53" s="42">
        <v>5.1271000000000004</v>
      </c>
      <c r="E53" s="59">
        <f t="shared" si="0"/>
        <v>10254.200000000001</v>
      </c>
      <c r="F53" s="49">
        <v>2000</v>
      </c>
      <c r="G53" s="46">
        <v>5.1271000000000004</v>
      </c>
      <c r="H53" s="49">
        <v>0</v>
      </c>
      <c r="I53" s="46">
        <v>0</v>
      </c>
      <c r="J53" s="46"/>
      <c r="K53" s="39"/>
    </row>
    <row r="54" spans="1:11" x14ac:dyDescent="0.25">
      <c r="A54" s="55"/>
      <c r="B54" s="53">
        <v>45673</v>
      </c>
      <c r="C54" s="49">
        <v>1804</v>
      </c>
      <c r="D54" s="42">
        <v>5.0481999999999996</v>
      </c>
      <c r="E54" s="59">
        <f t="shared" si="0"/>
        <v>9106.9527999999991</v>
      </c>
      <c r="F54" s="49">
        <v>1804</v>
      </c>
      <c r="G54" s="46">
        <v>5.0481999999999996</v>
      </c>
      <c r="H54" s="41">
        <v>0</v>
      </c>
      <c r="I54" s="42">
        <v>0</v>
      </c>
      <c r="J54" s="57"/>
      <c r="K54" s="39"/>
    </row>
    <row r="55" spans="1:11" x14ac:dyDescent="0.25">
      <c r="A55" s="55"/>
      <c r="B55" s="53">
        <v>45674</v>
      </c>
      <c r="C55" s="49">
        <v>1700</v>
      </c>
      <c r="D55" s="42">
        <v>4.9843000000000002</v>
      </c>
      <c r="E55" s="59">
        <f t="shared" si="0"/>
        <v>8473.31</v>
      </c>
      <c r="F55" s="49">
        <v>1700</v>
      </c>
      <c r="G55" s="46">
        <v>4.9843000000000002</v>
      </c>
      <c r="H55" s="41">
        <v>0</v>
      </c>
      <c r="I55" s="46">
        <v>0</v>
      </c>
      <c r="J55" s="46"/>
      <c r="K55" s="39"/>
    </row>
    <row r="56" spans="1:11" x14ac:dyDescent="0.25">
      <c r="A56" s="55"/>
      <c r="B56" s="53">
        <v>45677</v>
      </c>
      <c r="C56" s="68">
        <v>1700</v>
      </c>
      <c r="D56" s="42">
        <v>4.8653000000000004</v>
      </c>
      <c r="E56" s="59">
        <f t="shared" si="0"/>
        <v>8271.01</v>
      </c>
      <c r="F56" s="68">
        <v>1700</v>
      </c>
      <c r="G56" s="46">
        <v>4.8653000000000004</v>
      </c>
      <c r="H56" s="68">
        <v>0</v>
      </c>
      <c r="I56" s="42">
        <v>0</v>
      </c>
      <c r="J56" s="70"/>
      <c r="K56" s="39"/>
    </row>
    <row r="57" spans="1:11" ht="15.75" thickBot="1" x14ac:dyDescent="0.3">
      <c r="A57" s="55"/>
      <c r="B57" s="74">
        <v>45678</v>
      </c>
      <c r="C57" s="43">
        <v>1590</v>
      </c>
      <c r="D57" s="47">
        <v>4.8888999999999996</v>
      </c>
      <c r="E57" s="60">
        <f t="shared" si="0"/>
        <v>7773.3509999999997</v>
      </c>
      <c r="F57" s="43">
        <v>1590</v>
      </c>
      <c r="G57" s="48">
        <v>4.8888999999999996</v>
      </c>
      <c r="H57" s="43">
        <v>0</v>
      </c>
      <c r="I57" s="47">
        <v>0</v>
      </c>
      <c r="J57" s="71">
        <f>SUM(E53:E57)/SUM(C53:C57)</f>
        <v>4.9896319990902898</v>
      </c>
      <c r="K57" s="39"/>
    </row>
    <row r="58" spans="1:11" x14ac:dyDescent="0.25">
      <c r="A58" s="55"/>
      <c r="B58" s="53">
        <v>45679</v>
      </c>
      <c r="C58" s="49">
        <v>689</v>
      </c>
      <c r="D58" s="42">
        <v>4.9382000000000001</v>
      </c>
      <c r="E58" s="59">
        <f t="shared" si="0"/>
        <v>3402.4198000000001</v>
      </c>
      <c r="F58" s="49">
        <v>689</v>
      </c>
      <c r="G58" s="46">
        <v>4.9382000000000001</v>
      </c>
      <c r="H58" s="49">
        <v>0</v>
      </c>
      <c r="I58" s="46">
        <v>0</v>
      </c>
      <c r="J58" s="46"/>
      <c r="K58" s="39"/>
    </row>
    <row r="59" spans="1:11" x14ac:dyDescent="0.25">
      <c r="A59" s="55"/>
      <c r="B59" s="53">
        <v>45680</v>
      </c>
      <c r="C59" s="49">
        <v>1825</v>
      </c>
      <c r="D59" s="42">
        <v>4.9942000000000002</v>
      </c>
      <c r="E59" s="59">
        <f t="shared" si="0"/>
        <v>9114.4150000000009</v>
      </c>
      <c r="F59" s="49">
        <v>1825</v>
      </c>
      <c r="G59" s="46">
        <v>4.9942000000000002</v>
      </c>
      <c r="H59" s="41">
        <v>0</v>
      </c>
      <c r="I59" s="42">
        <v>0</v>
      </c>
      <c r="J59" s="57"/>
      <c r="K59" s="39"/>
    </row>
    <row r="60" spans="1:11" x14ac:dyDescent="0.25">
      <c r="A60" s="55"/>
      <c r="B60" s="53">
        <v>45681</v>
      </c>
      <c r="C60" s="49">
        <v>1711</v>
      </c>
      <c r="D60" s="42">
        <v>4.9779999999999998</v>
      </c>
      <c r="E60" s="59">
        <f t="shared" si="0"/>
        <v>8517.3580000000002</v>
      </c>
      <c r="F60" s="49">
        <v>1711</v>
      </c>
      <c r="G60" s="46">
        <v>4.9779999999999998</v>
      </c>
      <c r="H60" s="41">
        <v>0</v>
      </c>
      <c r="I60" s="46">
        <v>0</v>
      </c>
      <c r="J60" s="46"/>
      <c r="K60" s="39"/>
    </row>
    <row r="61" spans="1:11" x14ac:dyDescent="0.25">
      <c r="A61" s="55"/>
      <c r="B61" s="53">
        <v>45684</v>
      </c>
      <c r="C61" s="68">
        <v>1800</v>
      </c>
      <c r="D61" s="42">
        <v>4.9698000000000002</v>
      </c>
      <c r="E61" s="59">
        <f t="shared" si="0"/>
        <v>8945.6400000000012</v>
      </c>
      <c r="F61" s="68">
        <v>1800</v>
      </c>
      <c r="G61" s="46">
        <v>4.9698000000000002</v>
      </c>
      <c r="H61" s="68">
        <v>0</v>
      </c>
      <c r="I61" s="42">
        <v>0</v>
      </c>
      <c r="J61" s="70"/>
      <c r="K61" s="39"/>
    </row>
    <row r="62" spans="1:11" ht="15.75" thickBot="1" x14ac:dyDescent="0.3">
      <c r="A62" s="55"/>
      <c r="B62" s="74">
        <v>45685</v>
      </c>
      <c r="C62" s="43">
        <v>1700</v>
      </c>
      <c r="D62" s="47">
        <v>4.97</v>
      </c>
      <c r="E62" s="60">
        <f t="shared" si="0"/>
        <v>8449</v>
      </c>
      <c r="F62" s="43">
        <v>1700</v>
      </c>
      <c r="G62" s="48">
        <v>4.97</v>
      </c>
      <c r="H62" s="43">
        <v>0</v>
      </c>
      <c r="I62" s="47">
        <v>0</v>
      </c>
      <c r="J62" s="71">
        <f>SUM(E58:E62)/SUM(C58:C62)</f>
        <v>4.9746061877022658</v>
      </c>
      <c r="K62" s="39"/>
    </row>
    <row r="63" spans="1:11" x14ac:dyDescent="0.25">
      <c r="A63" s="55"/>
      <c r="B63" s="53">
        <v>45686</v>
      </c>
      <c r="C63" s="49">
        <v>1750</v>
      </c>
      <c r="D63" s="42">
        <v>4.9875999999999996</v>
      </c>
      <c r="E63" s="59">
        <f t="shared" si="0"/>
        <v>8728.2999999999993</v>
      </c>
      <c r="F63" s="49">
        <v>1750</v>
      </c>
      <c r="G63" s="46">
        <v>4.9875999999999996</v>
      </c>
      <c r="H63" s="49">
        <v>0</v>
      </c>
      <c r="I63" s="46">
        <v>0</v>
      </c>
      <c r="J63" s="46"/>
      <c r="K63" s="39"/>
    </row>
    <row r="64" spans="1:11" x14ac:dyDescent="0.25">
      <c r="A64" s="55"/>
      <c r="B64" s="53">
        <v>45687</v>
      </c>
      <c r="C64" s="49">
        <v>645</v>
      </c>
      <c r="D64" s="42">
        <v>4.9542999999999999</v>
      </c>
      <c r="E64" s="59">
        <f t="shared" si="0"/>
        <v>3195.5234999999998</v>
      </c>
      <c r="F64" s="49">
        <v>645</v>
      </c>
      <c r="G64" s="46">
        <v>4.9542999999999999</v>
      </c>
      <c r="H64" s="41">
        <v>0</v>
      </c>
      <c r="I64" s="42">
        <v>0</v>
      </c>
      <c r="J64" s="57"/>
      <c r="K64" s="39"/>
    </row>
    <row r="65" spans="1:11" x14ac:dyDescent="0.25">
      <c r="A65" s="55"/>
      <c r="B65" s="53">
        <v>45688</v>
      </c>
      <c r="C65" s="49">
        <v>1920</v>
      </c>
      <c r="D65" s="42">
        <v>4.9669999999999996</v>
      </c>
      <c r="E65" s="59">
        <f t="shared" si="0"/>
        <v>9536.64</v>
      </c>
      <c r="F65" s="49">
        <v>1920</v>
      </c>
      <c r="G65" s="46">
        <v>4.9669999999999996</v>
      </c>
      <c r="H65" s="41">
        <v>0</v>
      </c>
      <c r="I65" s="42">
        <v>0</v>
      </c>
      <c r="J65" s="57"/>
      <c r="K65" s="39"/>
    </row>
    <row r="66" spans="1:11" x14ac:dyDescent="0.25">
      <c r="A66" s="55"/>
      <c r="B66" s="53">
        <v>45691</v>
      </c>
      <c r="C66" s="49">
        <v>1681</v>
      </c>
      <c r="D66" s="42">
        <v>4.9828999999999999</v>
      </c>
      <c r="E66" s="59">
        <f t="shared" si="0"/>
        <v>8376.2548999999999</v>
      </c>
      <c r="F66" s="49">
        <v>1681</v>
      </c>
      <c r="G66" s="46">
        <v>4.9828999999999999</v>
      </c>
      <c r="H66" s="41">
        <v>0</v>
      </c>
      <c r="I66" s="46">
        <v>0</v>
      </c>
      <c r="J66" s="46"/>
      <c r="K66" s="39"/>
    </row>
    <row r="67" spans="1:11" ht="15.75" thickBot="1" x14ac:dyDescent="0.3">
      <c r="A67" s="55"/>
      <c r="B67" s="74">
        <v>45692</v>
      </c>
      <c r="C67" s="43">
        <v>2000</v>
      </c>
      <c r="D67" s="47">
        <v>5</v>
      </c>
      <c r="E67" s="60">
        <f t="shared" si="0"/>
        <v>10000</v>
      </c>
      <c r="F67" s="43">
        <v>2000</v>
      </c>
      <c r="G67" s="48">
        <v>5</v>
      </c>
      <c r="H67" s="43">
        <v>0</v>
      </c>
      <c r="I67" s="47">
        <v>0</v>
      </c>
      <c r="J67" s="71">
        <f>SUM(E63:E67)/SUM(C63:C67)</f>
        <v>4.9820808404202097</v>
      </c>
      <c r="K67" s="39"/>
    </row>
    <row r="68" spans="1:11" x14ac:dyDescent="0.25">
      <c r="B68" s="81">
        <v>45693</v>
      </c>
      <c r="C68" s="49">
        <v>1950</v>
      </c>
      <c r="D68" s="42">
        <v>5.0128000000000004</v>
      </c>
      <c r="E68" s="59">
        <v>9774.9600000000009</v>
      </c>
      <c r="F68" s="49">
        <v>1950</v>
      </c>
      <c r="G68" s="46">
        <v>5.0128000000000004</v>
      </c>
      <c r="H68" s="49">
        <v>0</v>
      </c>
      <c r="I68" s="46">
        <v>0</v>
      </c>
      <c r="J68" s="46"/>
      <c r="K68" s="39"/>
    </row>
    <row r="69" spans="1:11" x14ac:dyDescent="0.25">
      <c r="B69" s="81">
        <v>45694</v>
      </c>
      <c r="C69" s="49">
        <v>1480</v>
      </c>
      <c r="D69" s="42">
        <v>5.0183</v>
      </c>
      <c r="E69" s="59">
        <v>7427.0839999999998</v>
      </c>
      <c r="F69" s="49">
        <v>1480</v>
      </c>
      <c r="G69" s="46">
        <v>5.0183</v>
      </c>
      <c r="H69" s="41">
        <v>0</v>
      </c>
      <c r="I69" s="42">
        <v>0</v>
      </c>
      <c r="J69" s="57"/>
      <c r="K69" s="39"/>
    </row>
    <row r="70" spans="1:11" x14ac:dyDescent="0.25">
      <c r="B70" s="81">
        <v>45695</v>
      </c>
      <c r="C70" s="49">
        <v>1950</v>
      </c>
      <c r="D70" s="42">
        <v>5.0103</v>
      </c>
      <c r="E70" s="59">
        <v>9770.0849999999991</v>
      </c>
      <c r="F70" s="49">
        <v>1950</v>
      </c>
      <c r="G70" s="46">
        <v>5.0103</v>
      </c>
      <c r="H70" s="41">
        <v>0</v>
      </c>
      <c r="I70" s="42">
        <v>0</v>
      </c>
      <c r="J70" s="57"/>
      <c r="K70" s="39"/>
    </row>
    <row r="71" spans="1:11" x14ac:dyDescent="0.25">
      <c r="B71" s="81">
        <v>45698</v>
      </c>
      <c r="C71" s="49">
        <v>1540</v>
      </c>
      <c r="D71" s="42">
        <v>5.0251000000000001</v>
      </c>
      <c r="E71" s="59">
        <v>7738.6540000000005</v>
      </c>
      <c r="F71" s="49">
        <v>1540</v>
      </c>
      <c r="G71" s="46">
        <v>5.0251000000000001</v>
      </c>
      <c r="H71" s="41">
        <v>0</v>
      </c>
      <c r="I71" s="46">
        <v>0</v>
      </c>
      <c r="J71" s="46"/>
      <c r="K71" s="39"/>
    </row>
    <row r="72" spans="1:11" ht="15.75" thickBot="1" x14ac:dyDescent="0.3">
      <c r="B72" s="74">
        <v>45699</v>
      </c>
      <c r="C72" s="43">
        <v>1633</v>
      </c>
      <c r="D72" s="47">
        <v>5.0446</v>
      </c>
      <c r="E72" s="60">
        <v>8237.8317999999999</v>
      </c>
      <c r="F72" s="43">
        <v>1633</v>
      </c>
      <c r="G72" s="48">
        <v>5.0446</v>
      </c>
      <c r="H72" s="43">
        <v>0</v>
      </c>
      <c r="I72" s="47">
        <v>0</v>
      </c>
      <c r="J72" s="71">
        <f>SUM(E68:E72)/SUM(C68:C72)</f>
        <v>5.0214678826142878</v>
      </c>
      <c r="K72" s="39"/>
    </row>
    <row r="73" spans="1:11" x14ac:dyDescent="0.25">
      <c r="B73" s="81">
        <v>45700</v>
      </c>
      <c r="C73" s="49">
        <v>2050</v>
      </c>
      <c r="D73" s="42">
        <v>5.0495000000000001</v>
      </c>
      <c r="E73" s="59">
        <f>D73*C73</f>
        <v>10351.475</v>
      </c>
      <c r="F73" s="49">
        <v>2050</v>
      </c>
      <c r="G73" s="46">
        <v>5.0495000000000001</v>
      </c>
      <c r="H73" s="49">
        <v>0</v>
      </c>
      <c r="I73" s="46">
        <v>0</v>
      </c>
      <c r="J73" s="46"/>
      <c r="K73" s="39"/>
    </row>
    <row r="74" spans="1:11" x14ac:dyDescent="0.25">
      <c r="B74" s="81">
        <v>45701</v>
      </c>
      <c r="C74" s="49">
        <v>1600</v>
      </c>
      <c r="D74" s="42">
        <v>5.0556000000000001</v>
      </c>
      <c r="E74" s="59">
        <f t="shared" ref="E74:E117" si="1">D74*C74</f>
        <v>8088.96</v>
      </c>
      <c r="F74" s="49">
        <v>1600</v>
      </c>
      <c r="G74" s="46">
        <v>5.0556000000000001</v>
      </c>
      <c r="H74" s="41">
        <v>0</v>
      </c>
      <c r="I74" s="42">
        <v>0</v>
      </c>
      <c r="J74" s="57"/>
      <c r="K74" s="39"/>
    </row>
    <row r="75" spans="1:11" x14ac:dyDescent="0.25">
      <c r="B75" s="81">
        <v>45702</v>
      </c>
      <c r="C75" s="49">
        <v>2189</v>
      </c>
      <c r="D75" s="42">
        <v>5.0091000000000001</v>
      </c>
      <c r="E75" s="59">
        <f t="shared" si="1"/>
        <v>10964.919900000001</v>
      </c>
      <c r="F75" s="49">
        <v>2189</v>
      </c>
      <c r="G75" s="46">
        <v>5.0091000000000001</v>
      </c>
      <c r="H75" s="41">
        <v>0</v>
      </c>
      <c r="I75" s="42">
        <v>0</v>
      </c>
      <c r="J75" s="57"/>
      <c r="K75" s="39"/>
    </row>
    <row r="76" spans="1:11" x14ac:dyDescent="0.25">
      <c r="B76" s="81">
        <v>45705</v>
      </c>
      <c r="C76" s="49">
        <v>2350</v>
      </c>
      <c r="D76" s="42">
        <v>5.0449000000000002</v>
      </c>
      <c r="E76" s="59">
        <f t="shared" si="1"/>
        <v>11855.515000000001</v>
      </c>
      <c r="F76" s="49">
        <v>2350</v>
      </c>
      <c r="G76" s="46">
        <v>5.0449000000000002</v>
      </c>
      <c r="H76" s="41">
        <v>0</v>
      </c>
      <c r="I76" s="46">
        <v>0</v>
      </c>
      <c r="J76" s="46"/>
      <c r="K76" s="39"/>
    </row>
    <row r="77" spans="1:11" ht="15.75" thickBot="1" x14ac:dyDescent="0.3">
      <c r="B77" s="74">
        <v>45706</v>
      </c>
      <c r="C77" s="43">
        <v>2100</v>
      </c>
      <c r="D77" s="47">
        <v>4.9762000000000004</v>
      </c>
      <c r="E77" s="60">
        <f t="shared" si="1"/>
        <v>10450.02</v>
      </c>
      <c r="F77" s="43">
        <v>2100</v>
      </c>
      <c r="G77" s="48">
        <v>4.9762000000000004</v>
      </c>
      <c r="H77" s="43">
        <v>0</v>
      </c>
      <c r="I77" s="47">
        <v>0</v>
      </c>
      <c r="J77" s="71">
        <f>SUM(E73:E77)/SUM(C73:C77)</f>
        <v>5.0258421518126166</v>
      </c>
      <c r="K77" s="39"/>
    </row>
    <row r="78" spans="1:11" x14ac:dyDescent="0.25">
      <c r="B78" s="81">
        <v>45707</v>
      </c>
      <c r="C78" s="49">
        <v>2300</v>
      </c>
      <c r="D78" s="42">
        <v>4.9795999999999996</v>
      </c>
      <c r="E78" s="59">
        <f t="shared" si="1"/>
        <v>11453.08</v>
      </c>
      <c r="F78" s="49">
        <v>2300</v>
      </c>
      <c r="G78" s="46">
        <v>4.9795999999999996</v>
      </c>
      <c r="H78" s="49">
        <v>0</v>
      </c>
      <c r="I78" s="46">
        <v>0</v>
      </c>
      <c r="J78" s="46"/>
      <c r="K78" s="39"/>
    </row>
    <row r="79" spans="1:11" x14ac:dyDescent="0.25">
      <c r="B79" s="81">
        <v>45708</v>
      </c>
      <c r="C79" s="49">
        <v>2300</v>
      </c>
      <c r="D79" s="42">
        <v>4.9915000000000003</v>
      </c>
      <c r="E79" s="59">
        <f t="shared" si="1"/>
        <v>11480.45</v>
      </c>
      <c r="F79" s="49">
        <v>2300</v>
      </c>
      <c r="G79" s="46">
        <v>4.9915000000000003</v>
      </c>
      <c r="H79" s="41">
        <v>0</v>
      </c>
      <c r="I79" s="42">
        <v>0</v>
      </c>
      <c r="J79" s="57"/>
      <c r="K79" s="39"/>
    </row>
    <row r="80" spans="1:11" x14ac:dyDescent="0.25">
      <c r="B80" s="81">
        <v>45709</v>
      </c>
      <c r="C80" s="49">
        <v>1766</v>
      </c>
      <c r="D80" s="42">
        <v>4.8525999999999998</v>
      </c>
      <c r="E80" s="59">
        <f t="shared" si="1"/>
        <v>8569.6916000000001</v>
      </c>
      <c r="F80" s="49">
        <v>1766</v>
      </c>
      <c r="G80" s="46">
        <v>4.8525999999999998</v>
      </c>
      <c r="H80" s="41">
        <v>0</v>
      </c>
      <c r="I80" s="42">
        <v>0</v>
      </c>
      <c r="J80" s="57"/>
      <c r="K80" s="39"/>
    </row>
    <row r="81" spans="2:11" x14ac:dyDescent="0.25">
      <c r="B81" s="81">
        <v>45712</v>
      </c>
      <c r="C81" s="49">
        <v>1250</v>
      </c>
      <c r="D81" s="42">
        <v>4.9589999999999996</v>
      </c>
      <c r="E81" s="59">
        <f t="shared" si="1"/>
        <v>6198.7499999999991</v>
      </c>
      <c r="F81" s="49">
        <v>1250</v>
      </c>
      <c r="G81" s="46">
        <v>4.9589999999999996</v>
      </c>
      <c r="H81" s="41">
        <v>0</v>
      </c>
      <c r="I81" s="46">
        <v>0</v>
      </c>
      <c r="J81" s="46"/>
      <c r="K81" s="39"/>
    </row>
    <row r="82" spans="2:11" ht="15.75" thickBot="1" x14ac:dyDescent="0.3">
      <c r="B82" s="74">
        <v>45713</v>
      </c>
      <c r="C82" s="43">
        <v>2250</v>
      </c>
      <c r="D82" s="47">
        <v>4.8089000000000004</v>
      </c>
      <c r="E82" s="60">
        <f t="shared" si="1"/>
        <v>10820.025000000001</v>
      </c>
      <c r="F82" s="43">
        <v>2250</v>
      </c>
      <c r="G82" s="48">
        <v>4.8089000000000004</v>
      </c>
      <c r="H82" s="43">
        <v>0</v>
      </c>
      <c r="I82" s="47">
        <v>0</v>
      </c>
      <c r="J82" s="71">
        <f>SUM(E78:E82)/SUM(C78:C82)</f>
        <v>4.9181022298803976</v>
      </c>
      <c r="K82" s="39"/>
    </row>
    <row r="83" spans="2:11" x14ac:dyDescent="0.25">
      <c r="B83" s="81">
        <v>45714</v>
      </c>
      <c r="C83" s="49">
        <v>2300</v>
      </c>
      <c r="D83" s="42">
        <v>4.9226000000000001</v>
      </c>
      <c r="E83" s="59">
        <f t="shared" si="1"/>
        <v>11321.98</v>
      </c>
      <c r="F83" s="49">
        <v>2300</v>
      </c>
      <c r="G83" s="46">
        <v>4.9226000000000001</v>
      </c>
      <c r="H83" s="49">
        <v>0</v>
      </c>
      <c r="I83" s="46">
        <v>0</v>
      </c>
      <c r="J83" s="46"/>
      <c r="K83" s="39"/>
    </row>
    <row r="84" spans="2:11" x14ac:dyDescent="0.25">
      <c r="B84" s="81">
        <v>45715</v>
      </c>
      <c r="C84" s="49">
        <v>2305</v>
      </c>
      <c r="D84" s="42">
        <v>4.8742000000000001</v>
      </c>
      <c r="E84" s="59">
        <f t="shared" si="1"/>
        <v>11235.031000000001</v>
      </c>
      <c r="F84" s="49">
        <v>2305</v>
      </c>
      <c r="G84" s="46">
        <v>4.8742000000000001</v>
      </c>
      <c r="H84" s="41">
        <v>0</v>
      </c>
      <c r="I84" s="42">
        <v>0</v>
      </c>
      <c r="J84" s="57"/>
      <c r="K84" s="39"/>
    </row>
    <row r="85" spans="2:11" x14ac:dyDescent="0.25">
      <c r="B85" s="81">
        <v>45716</v>
      </c>
      <c r="C85" s="49">
        <v>1800</v>
      </c>
      <c r="D85" s="42">
        <v>4.8949999999999996</v>
      </c>
      <c r="E85" s="59">
        <f t="shared" si="1"/>
        <v>8811</v>
      </c>
      <c r="F85" s="49">
        <v>1800</v>
      </c>
      <c r="G85" s="46">
        <v>4.8949999999999996</v>
      </c>
      <c r="H85" s="41">
        <v>0</v>
      </c>
      <c r="I85" s="42">
        <v>0</v>
      </c>
      <c r="J85" s="57"/>
      <c r="K85" s="39"/>
    </row>
    <row r="86" spans="2:11" x14ac:dyDescent="0.25">
      <c r="B86" s="81">
        <v>45719</v>
      </c>
      <c r="C86" s="49">
        <v>2300</v>
      </c>
      <c r="D86" s="42">
        <v>4.9051999999999998</v>
      </c>
      <c r="E86" s="59">
        <f t="shared" si="1"/>
        <v>11281.96</v>
      </c>
      <c r="F86" s="49">
        <v>2300</v>
      </c>
      <c r="G86" s="46">
        <v>4.9051999999999998</v>
      </c>
      <c r="H86" s="41">
        <v>0</v>
      </c>
      <c r="I86" s="46">
        <v>0</v>
      </c>
      <c r="J86" s="46"/>
      <c r="K86" s="39"/>
    </row>
    <row r="87" spans="2:11" ht="15.75" thickBot="1" x14ac:dyDescent="0.3">
      <c r="B87" s="74">
        <v>45720</v>
      </c>
      <c r="C87" s="43">
        <v>2100</v>
      </c>
      <c r="D87" s="47">
        <v>4.8776000000000002</v>
      </c>
      <c r="E87" s="60">
        <f t="shared" si="1"/>
        <v>10242.960000000001</v>
      </c>
      <c r="F87" s="43">
        <v>2100</v>
      </c>
      <c r="G87" s="48">
        <v>4.8776000000000002</v>
      </c>
      <c r="H87" s="43">
        <v>0</v>
      </c>
      <c r="I87" s="47">
        <v>0</v>
      </c>
      <c r="J87" s="71">
        <f>SUM(E83:E87)/SUM(C83:C87)</f>
        <v>4.8952273021749191</v>
      </c>
      <c r="K87" s="39"/>
    </row>
    <row r="88" spans="2:11" x14ac:dyDescent="0.25">
      <c r="B88" s="81">
        <v>45721</v>
      </c>
      <c r="C88" s="49">
        <v>1101</v>
      </c>
      <c r="D88" s="42">
        <v>4.9189999999999996</v>
      </c>
      <c r="E88" s="59">
        <f t="shared" si="1"/>
        <v>5415.8189999999995</v>
      </c>
      <c r="F88" s="49">
        <v>1101</v>
      </c>
      <c r="G88" s="46">
        <v>4.9189999999999996</v>
      </c>
      <c r="H88" s="49">
        <v>0</v>
      </c>
      <c r="I88" s="46">
        <v>0</v>
      </c>
      <c r="J88" s="46"/>
      <c r="K88" s="39"/>
    </row>
    <row r="89" spans="2:11" x14ac:dyDescent="0.25">
      <c r="B89" s="81">
        <v>45722</v>
      </c>
      <c r="C89" s="49">
        <v>2100</v>
      </c>
      <c r="D89" s="42">
        <v>4.8474000000000004</v>
      </c>
      <c r="E89" s="59">
        <f t="shared" si="1"/>
        <v>10179.540000000001</v>
      </c>
      <c r="F89" s="49">
        <v>2100</v>
      </c>
      <c r="G89" s="46">
        <v>4.8474000000000004</v>
      </c>
      <c r="H89" s="41">
        <v>0</v>
      </c>
      <c r="I89" s="42">
        <v>0</v>
      </c>
      <c r="J89" s="57"/>
      <c r="K89" s="39"/>
    </row>
    <row r="90" spans="2:11" x14ac:dyDescent="0.25">
      <c r="B90" s="81">
        <v>45723</v>
      </c>
      <c r="C90" s="49">
        <v>1250</v>
      </c>
      <c r="D90" s="42">
        <v>4.8632</v>
      </c>
      <c r="E90" s="59">
        <f t="shared" si="1"/>
        <v>6079</v>
      </c>
      <c r="F90" s="49">
        <v>1250</v>
      </c>
      <c r="G90" s="46">
        <v>4.8632</v>
      </c>
      <c r="H90" s="41">
        <v>0</v>
      </c>
      <c r="I90" s="42">
        <v>0</v>
      </c>
      <c r="J90" s="57"/>
      <c r="K90" s="39"/>
    </row>
    <row r="91" spans="2:11" x14ac:dyDescent="0.25">
      <c r="B91" s="81">
        <v>45726</v>
      </c>
      <c r="C91" s="49">
        <v>1552</v>
      </c>
      <c r="D91" s="42">
        <v>4.8606999999999996</v>
      </c>
      <c r="E91" s="59">
        <f t="shared" si="1"/>
        <v>7543.8063999999995</v>
      </c>
      <c r="F91" s="49">
        <v>1552</v>
      </c>
      <c r="G91" s="46">
        <v>4.8606999999999996</v>
      </c>
      <c r="H91" s="41">
        <v>0</v>
      </c>
      <c r="I91" s="46">
        <v>0</v>
      </c>
      <c r="J91" s="46"/>
      <c r="K91" s="39"/>
    </row>
    <row r="92" spans="2:11" ht="15.75" thickBot="1" x14ac:dyDescent="0.3">
      <c r="B92" s="74">
        <v>45727</v>
      </c>
      <c r="C92" s="43">
        <v>1700</v>
      </c>
      <c r="D92" s="47">
        <v>4.8559000000000001</v>
      </c>
      <c r="E92" s="60">
        <f t="shared" si="1"/>
        <v>8255.0300000000007</v>
      </c>
      <c r="F92" s="43">
        <v>1700</v>
      </c>
      <c r="G92" s="48">
        <v>4.8559000000000001</v>
      </c>
      <c r="H92" s="43">
        <v>0</v>
      </c>
      <c r="I92" s="47">
        <v>0</v>
      </c>
      <c r="J92" s="71">
        <f>SUM(E88:E92)/SUM(C88:C92)</f>
        <v>4.8647533947812533</v>
      </c>
      <c r="K92" s="39"/>
    </row>
    <row r="93" spans="2:11" x14ac:dyDescent="0.25">
      <c r="B93" s="81">
        <v>45728</v>
      </c>
      <c r="C93" s="49">
        <v>1750</v>
      </c>
      <c r="D93" s="42">
        <v>4.7992999999999997</v>
      </c>
      <c r="E93" s="59">
        <f t="shared" si="1"/>
        <v>8398.7749999999996</v>
      </c>
      <c r="F93" s="49">
        <v>1250</v>
      </c>
      <c r="G93" s="46">
        <v>4.7992999999999997</v>
      </c>
      <c r="H93" s="49">
        <v>0</v>
      </c>
      <c r="I93" s="46">
        <v>0</v>
      </c>
      <c r="J93" s="46"/>
      <c r="K93" s="39"/>
    </row>
    <row r="94" spans="2:11" x14ac:dyDescent="0.25">
      <c r="B94" s="81">
        <v>45729</v>
      </c>
      <c r="C94" s="49">
        <v>1700</v>
      </c>
      <c r="D94" s="42">
        <v>4.82</v>
      </c>
      <c r="E94" s="59">
        <f t="shared" si="1"/>
        <v>8194</v>
      </c>
      <c r="F94" s="49">
        <v>1700</v>
      </c>
      <c r="G94" s="46">
        <v>4.82</v>
      </c>
      <c r="H94" s="41">
        <v>0</v>
      </c>
      <c r="I94" s="42">
        <v>0</v>
      </c>
      <c r="J94" s="57"/>
      <c r="K94" s="39"/>
    </row>
    <row r="95" spans="2:11" x14ac:dyDescent="0.25">
      <c r="B95" s="81">
        <v>45730</v>
      </c>
      <c r="C95" s="49">
        <v>500</v>
      </c>
      <c r="D95" s="42">
        <v>4.79</v>
      </c>
      <c r="E95" s="59">
        <f t="shared" si="1"/>
        <v>2395</v>
      </c>
      <c r="F95" s="49">
        <v>500</v>
      </c>
      <c r="G95" s="46">
        <v>4.79</v>
      </c>
      <c r="H95" s="41">
        <v>0</v>
      </c>
      <c r="I95" s="42">
        <v>0</v>
      </c>
      <c r="J95" s="57"/>
      <c r="K95" s="39"/>
    </row>
    <row r="96" spans="2:11" x14ac:dyDescent="0.25">
      <c r="B96" s="81">
        <v>45733</v>
      </c>
      <c r="C96" s="49">
        <v>1400</v>
      </c>
      <c r="D96" s="42">
        <v>4.8230000000000004</v>
      </c>
      <c r="E96" s="59">
        <f t="shared" si="1"/>
        <v>6752.2000000000007</v>
      </c>
      <c r="F96" s="49">
        <v>1400</v>
      </c>
      <c r="G96" s="46">
        <v>4.8230000000000004</v>
      </c>
      <c r="H96" s="41">
        <v>0</v>
      </c>
      <c r="I96" s="46">
        <v>0</v>
      </c>
      <c r="J96" s="46"/>
      <c r="K96" s="39"/>
    </row>
    <row r="97" spans="2:11" ht="15.75" thickBot="1" x14ac:dyDescent="0.3">
      <c r="B97" s="74">
        <v>45734</v>
      </c>
      <c r="C97" s="43">
        <v>1200</v>
      </c>
      <c r="D97" s="47">
        <v>4.8365</v>
      </c>
      <c r="E97" s="60">
        <f t="shared" si="1"/>
        <v>5803.8</v>
      </c>
      <c r="F97" s="43">
        <v>1200</v>
      </c>
      <c r="G97" s="48">
        <v>4.8365</v>
      </c>
      <c r="H97" s="43">
        <v>0</v>
      </c>
      <c r="I97" s="47">
        <v>0</v>
      </c>
      <c r="J97" s="71">
        <f>SUM(E93:E97)/SUM(C93:C97)</f>
        <v>4.8158435114503817</v>
      </c>
      <c r="K97" s="39"/>
    </row>
    <row r="98" spans="2:11" x14ac:dyDescent="0.25">
      <c r="B98" s="81">
        <v>45735</v>
      </c>
      <c r="C98" s="49">
        <v>1178</v>
      </c>
      <c r="D98" s="42">
        <v>4.8825000000000003</v>
      </c>
      <c r="E98" s="59">
        <f t="shared" si="1"/>
        <v>5751.585</v>
      </c>
      <c r="F98" s="49">
        <v>1178</v>
      </c>
      <c r="G98" s="46">
        <v>4.8825000000000003</v>
      </c>
      <c r="H98" s="49">
        <v>0</v>
      </c>
      <c r="I98" s="46">
        <v>0</v>
      </c>
      <c r="J98" s="46"/>
      <c r="K98" s="39"/>
    </row>
    <row r="99" spans="2:11" x14ac:dyDescent="0.25">
      <c r="B99" s="81">
        <v>45736</v>
      </c>
      <c r="C99" s="49">
        <v>1198</v>
      </c>
      <c r="D99" s="42">
        <v>4.8247</v>
      </c>
      <c r="E99" s="59">
        <f t="shared" si="1"/>
        <v>5779.9906000000001</v>
      </c>
      <c r="F99" s="49">
        <v>1198</v>
      </c>
      <c r="G99" s="46">
        <v>4.8247</v>
      </c>
      <c r="H99" s="41">
        <v>0</v>
      </c>
      <c r="I99" s="42">
        <v>0</v>
      </c>
      <c r="J99" s="57"/>
      <c r="K99" s="39"/>
    </row>
    <row r="100" spans="2:11" x14ac:dyDescent="0.25">
      <c r="B100" s="81">
        <v>45737</v>
      </c>
      <c r="C100" s="49">
        <v>1100</v>
      </c>
      <c r="D100" s="42">
        <v>4.8224</v>
      </c>
      <c r="E100" s="59">
        <f t="shared" si="1"/>
        <v>5304.64</v>
      </c>
      <c r="F100" s="49">
        <v>1100</v>
      </c>
      <c r="G100" s="46">
        <v>4.8224</v>
      </c>
      <c r="H100" s="41">
        <v>0</v>
      </c>
      <c r="I100" s="42">
        <v>0</v>
      </c>
      <c r="J100" s="57"/>
      <c r="K100" s="39"/>
    </row>
    <row r="101" spans="2:11" x14ac:dyDescent="0.25">
      <c r="B101" s="81">
        <v>45740</v>
      </c>
      <c r="C101" s="49">
        <v>1000</v>
      </c>
      <c r="D101" s="42">
        <v>4.7998000000000003</v>
      </c>
      <c r="E101" s="59">
        <f t="shared" si="1"/>
        <v>4799.8</v>
      </c>
      <c r="F101" s="49">
        <v>1000</v>
      </c>
      <c r="G101" s="46">
        <v>4.7998000000000003</v>
      </c>
      <c r="H101" s="41">
        <v>0</v>
      </c>
      <c r="I101" s="46">
        <v>0</v>
      </c>
      <c r="J101" s="46"/>
      <c r="K101" s="39"/>
    </row>
    <row r="102" spans="2:11" ht="15.75" thickBot="1" x14ac:dyDescent="0.3">
      <c r="B102" s="74">
        <v>45741</v>
      </c>
      <c r="C102" s="43">
        <v>1050</v>
      </c>
      <c r="D102" s="47">
        <v>4.8254999999999999</v>
      </c>
      <c r="E102" s="60">
        <f t="shared" si="1"/>
        <v>5066.7749999999996</v>
      </c>
      <c r="F102" s="43">
        <v>1050</v>
      </c>
      <c r="G102" s="48">
        <v>4.8254999999999999</v>
      </c>
      <c r="H102" s="43">
        <v>0</v>
      </c>
      <c r="I102" s="47">
        <v>0</v>
      </c>
      <c r="J102" s="71">
        <f>SUM(E98:E102)/SUM(C98:C102)</f>
        <v>4.8322096634093379</v>
      </c>
      <c r="K102" s="39"/>
    </row>
    <row r="103" spans="2:11" x14ac:dyDescent="0.25">
      <c r="B103" s="81">
        <v>45742</v>
      </c>
      <c r="C103" s="49">
        <v>1000</v>
      </c>
      <c r="D103" s="42">
        <v>4.8661000000000003</v>
      </c>
      <c r="E103" s="59">
        <f t="shared" si="1"/>
        <v>4866.1000000000004</v>
      </c>
      <c r="F103" s="49">
        <v>1000</v>
      </c>
      <c r="G103" s="46">
        <v>4.8661000000000003</v>
      </c>
      <c r="H103" s="49">
        <v>0</v>
      </c>
      <c r="I103" s="46">
        <v>0</v>
      </c>
      <c r="J103" s="46"/>
      <c r="K103" s="39"/>
    </row>
    <row r="104" spans="2:11" x14ac:dyDescent="0.25">
      <c r="B104" s="81">
        <v>45743</v>
      </c>
      <c r="C104" s="49">
        <v>1100</v>
      </c>
      <c r="D104" s="42">
        <v>4.78</v>
      </c>
      <c r="E104" s="59">
        <f t="shared" si="1"/>
        <v>5258</v>
      </c>
      <c r="F104" s="49">
        <v>1100</v>
      </c>
      <c r="G104" s="46">
        <v>4.78</v>
      </c>
      <c r="H104" s="41">
        <v>0</v>
      </c>
      <c r="I104" s="42">
        <v>0</v>
      </c>
      <c r="J104" s="57"/>
      <c r="K104" s="39"/>
    </row>
    <row r="105" spans="2:11" x14ac:dyDescent="0.25">
      <c r="B105" s="81">
        <v>45744</v>
      </c>
      <c r="C105" s="49">
        <v>1040</v>
      </c>
      <c r="D105" s="42">
        <v>4.7939999999999996</v>
      </c>
      <c r="E105" s="59">
        <f t="shared" si="1"/>
        <v>4985.7599999999993</v>
      </c>
      <c r="F105" s="49">
        <v>1040</v>
      </c>
      <c r="G105" s="46">
        <v>4.7939999999999996</v>
      </c>
      <c r="H105" s="41">
        <v>0</v>
      </c>
      <c r="I105" s="42">
        <v>0</v>
      </c>
      <c r="J105" s="57"/>
      <c r="K105" s="39"/>
    </row>
    <row r="106" spans="2:11" x14ac:dyDescent="0.25">
      <c r="B106" s="81">
        <v>45747</v>
      </c>
      <c r="C106" s="49">
        <v>1100</v>
      </c>
      <c r="D106" s="42">
        <v>4.8089000000000004</v>
      </c>
      <c r="E106" s="59">
        <f t="shared" si="1"/>
        <v>5289.7900000000009</v>
      </c>
      <c r="F106" s="49">
        <v>1100</v>
      </c>
      <c r="G106" s="46">
        <v>4.8089000000000004</v>
      </c>
      <c r="H106" s="41">
        <v>0</v>
      </c>
      <c r="I106" s="46">
        <v>0</v>
      </c>
      <c r="J106" s="46"/>
      <c r="K106" s="39"/>
    </row>
    <row r="107" spans="2:11" ht="15.75" thickBot="1" x14ac:dyDescent="0.3">
      <c r="B107" s="74">
        <v>45748</v>
      </c>
      <c r="C107" s="43">
        <v>1100</v>
      </c>
      <c r="D107" s="47">
        <v>4.7864000000000004</v>
      </c>
      <c r="E107" s="60">
        <f t="shared" si="1"/>
        <v>5265.0400000000009</v>
      </c>
      <c r="F107" s="43">
        <v>1100</v>
      </c>
      <c r="G107" s="48">
        <v>4.7864000000000004</v>
      </c>
      <c r="H107" s="43">
        <v>0</v>
      </c>
      <c r="I107" s="47">
        <v>0</v>
      </c>
      <c r="J107" s="71">
        <f>SUM(E103:E107)/SUM(C103:C107)</f>
        <v>4.8061217228464423</v>
      </c>
      <c r="K107" s="39"/>
    </row>
    <row r="108" spans="2:11" x14ac:dyDescent="0.25">
      <c r="B108" s="81">
        <v>45749</v>
      </c>
      <c r="C108" s="49">
        <v>1100</v>
      </c>
      <c r="D108" s="42">
        <v>4.8</v>
      </c>
      <c r="E108" s="59">
        <f t="shared" si="1"/>
        <v>5280</v>
      </c>
      <c r="F108" s="49">
        <v>1100</v>
      </c>
      <c r="G108" s="46">
        <v>4.8</v>
      </c>
      <c r="H108" s="49">
        <v>0</v>
      </c>
      <c r="I108" s="46">
        <v>0</v>
      </c>
      <c r="J108" s="46"/>
      <c r="K108" s="39"/>
    </row>
    <row r="109" spans="2:11" x14ac:dyDescent="0.25">
      <c r="B109" s="81">
        <v>45750</v>
      </c>
      <c r="C109" s="49">
        <v>1120</v>
      </c>
      <c r="D109" s="42">
        <v>5.0467000000000004</v>
      </c>
      <c r="E109" s="59">
        <f t="shared" si="1"/>
        <v>5652.3040000000001</v>
      </c>
      <c r="F109" s="49">
        <v>1120</v>
      </c>
      <c r="G109" s="46">
        <v>5.0467000000000004</v>
      </c>
      <c r="H109" s="41">
        <v>0</v>
      </c>
      <c r="I109" s="42">
        <v>0</v>
      </c>
      <c r="J109" s="57"/>
      <c r="K109" s="39"/>
    </row>
    <row r="110" spans="2:11" x14ac:dyDescent="0.25">
      <c r="B110" s="81">
        <v>45751</v>
      </c>
      <c r="C110" s="49">
        <v>1470</v>
      </c>
      <c r="D110" s="42">
        <v>5.3274999999999997</v>
      </c>
      <c r="E110" s="59">
        <f t="shared" si="1"/>
        <v>7831.4249999999993</v>
      </c>
      <c r="F110" s="49">
        <v>1470</v>
      </c>
      <c r="G110" s="46">
        <v>5.3274999999999997</v>
      </c>
      <c r="H110" s="41">
        <v>0</v>
      </c>
      <c r="I110" s="42">
        <v>0</v>
      </c>
      <c r="J110" s="57"/>
      <c r="K110" s="39"/>
    </row>
    <row r="111" spans="2:11" x14ac:dyDescent="0.25">
      <c r="B111" s="81">
        <v>45754</v>
      </c>
      <c r="C111" s="49">
        <v>1800</v>
      </c>
      <c r="D111" s="42">
        <v>5.0167000000000002</v>
      </c>
      <c r="E111" s="59">
        <f t="shared" si="1"/>
        <v>9030.06</v>
      </c>
      <c r="F111" s="49">
        <v>1800</v>
      </c>
      <c r="G111" s="46">
        <v>5.0167000000000002</v>
      </c>
      <c r="H111" s="41">
        <v>0</v>
      </c>
      <c r="I111" s="46">
        <v>0</v>
      </c>
      <c r="J111" s="46"/>
      <c r="K111" s="39"/>
    </row>
    <row r="112" spans="2:11" ht="15.75" thickBot="1" x14ac:dyDescent="0.3">
      <c r="B112" s="74">
        <v>45755</v>
      </c>
      <c r="C112" s="43">
        <v>2400</v>
      </c>
      <c r="D112" s="47">
        <v>5.3487999999999998</v>
      </c>
      <c r="E112" s="60">
        <f t="shared" si="1"/>
        <v>12837.119999999999</v>
      </c>
      <c r="F112" s="43">
        <v>2400</v>
      </c>
      <c r="G112" s="48">
        <v>5.3487999999999998</v>
      </c>
      <c r="H112" s="43">
        <v>0</v>
      </c>
      <c r="I112" s="47">
        <v>0</v>
      </c>
      <c r="J112" s="71">
        <f>SUM(E108:E112)/SUM(C108:C112)</f>
        <v>5.1496716096324464</v>
      </c>
      <c r="K112" s="39"/>
    </row>
    <row r="113" spans="1:11" x14ac:dyDescent="0.25">
      <c r="B113" s="81">
        <v>45756</v>
      </c>
      <c r="C113" s="49">
        <v>2920</v>
      </c>
      <c r="D113" s="42">
        <v>5.2864000000000004</v>
      </c>
      <c r="E113" s="59">
        <f t="shared" si="1"/>
        <v>15436.288</v>
      </c>
      <c r="F113" s="49">
        <v>2920</v>
      </c>
      <c r="G113" s="46">
        <v>5.2864000000000004</v>
      </c>
      <c r="H113" s="49">
        <v>0</v>
      </c>
      <c r="I113" s="46">
        <v>0</v>
      </c>
      <c r="J113" s="46"/>
      <c r="K113" s="39"/>
    </row>
    <row r="114" spans="1:11" x14ac:dyDescent="0.25">
      <c r="B114" s="81">
        <v>45757</v>
      </c>
      <c r="C114" s="49">
        <v>2940</v>
      </c>
      <c r="D114" s="42">
        <v>5.3091999999999997</v>
      </c>
      <c r="E114" s="59">
        <f t="shared" si="1"/>
        <v>15609.047999999999</v>
      </c>
      <c r="F114" s="49">
        <v>2940</v>
      </c>
      <c r="G114" s="46">
        <v>5.3091999999999997</v>
      </c>
      <c r="H114" s="41">
        <v>0</v>
      </c>
      <c r="I114" s="42">
        <v>0</v>
      </c>
      <c r="J114" s="57"/>
      <c r="K114" s="39"/>
    </row>
    <row r="115" spans="1:11" x14ac:dyDescent="0.25">
      <c r="B115" s="81">
        <v>45758</v>
      </c>
      <c r="C115" s="49">
        <v>3120</v>
      </c>
      <c r="D115" s="42">
        <v>5.2580999999999998</v>
      </c>
      <c r="E115" s="59">
        <f t="shared" si="1"/>
        <v>16405.272000000001</v>
      </c>
      <c r="F115" s="49">
        <v>3120</v>
      </c>
      <c r="G115" s="46">
        <v>5.2580999999999998</v>
      </c>
      <c r="H115" s="41">
        <v>0</v>
      </c>
      <c r="I115" s="42">
        <v>0</v>
      </c>
      <c r="J115" s="57"/>
      <c r="K115" s="39"/>
    </row>
    <row r="116" spans="1:11" x14ac:dyDescent="0.25">
      <c r="B116" s="81">
        <v>45761</v>
      </c>
      <c r="C116" s="49">
        <v>3120</v>
      </c>
      <c r="D116" s="42">
        <v>5.1186999999999996</v>
      </c>
      <c r="E116" s="59">
        <f t="shared" si="1"/>
        <v>15970.343999999999</v>
      </c>
      <c r="F116" s="49">
        <v>3120</v>
      </c>
      <c r="G116" s="46">
        <v>5.1186999999999996</v>
      </c>
      <c r="H116" s="41">
        <v>0</v>
      </c>
      <c r="I116" s="46">
        <v>0</v>
      </c>
      <c r="J116" s="46"/>
      <c r="K116" s="39"/>
    </row>
    <row r="117" spans="1:11" ht="15.75" thickBot="1" x14ac:dyDescent="0.3">
      <c r="B117" s="74">
        <v>45762</v>
      </c>
      <c r="C117" s="43">
        <v>3520</v>
      </c>
      <c r="D117" s="47">
        <v>5.2050000000000001</v>
      </c>
      <c r="E117" s="60">
        <f t="shared" si="1"/>
        <v>18321.599999999999</v>
      </c>
      <c r="F117" s="43">
        <v>3520</v>
      </c>
      <c r="G117" s="48">
        <v>5.2050000000000001</v>
      </c>
      <c r="H117" s="43">
        <v>0</v>
      </c>
      <c r="I117" s="47">
        <v>0</v>
      </c>
      <c r="J117" s="71">
        <f>SUM(E113:E117)/SUM(C113:C117)</f>
        <v>5.2331979513444296</v>
      </c>
      <c r="K117" s="39"/>
    </row>
    <row r="118" spans="1:11" hidden="1" x14ac:dyDescent="0.25">
      <c r="B118" s="81">
        <v>45761</v>
      </c>
      <c r="C118" s="49"/>
      <c r="D118" s="42"/>
      <c r="E118" s="59"/>
      <c r="F118" s="49"/>
      <c r="G118" s="46"/>
      <c r="H118" s="49">
        <v>0</v>
      </c>
      <c r="I118" s="46">
        <v>0</v>
      </c>
      <c r="J118" s="46"/>
      <c r="K118" s="39"/>
    </row>
    <row r="119" spans="1:11" hidden="1" x14ac:dyDescent="0.25">
      <c r="B119" s="81">
        <v>45762</v>
      </c>
      <c r="C119" s="49"/>
      <c r="D119" s="42"/>
      <c r="E119" s="59"/>
      <c r="F119" s="49"/>
      <c r="G119" s="46"/>
      <c r="H119" s="41">
        <v>0</v>
      </c>
      <c r="I119" s="42">
        <v>0</v>
      </c>
      <c r="J119" s="57"/>
      <c r="K119" s="39"/>
    </row>
    <row r="120" spans="1:11" hidden="1" x14ac:dyDescent="0.25">
      <c r="B120" s="81">
        <v>45763</v>
      </c>
      <c r="C120" s="49"/>
      <c r="D120" s="42"/>
      <c r="E120" s="59"/>
      <c r="F120" s="49"/>
      <c r="G120" s="46"/>
      <c r="H120" s="41">
        <v>0</v>
      </c>
      <c r="I120" s="42">
        <v>0</v>
      </c>
      <c r="J120" s="57"/>
      <c r="K120" s="39"/>
    </row>
    <row r="121" spans="1:11" hidden="1" x14ac:dyDescent="0.25">
      <c r="B121" s="81">
        <v>45764</v>
      </c>
      <c r="C121" s="49"/>
      <c r="D121" s="42"/>
      <c r="E121" s="59"/>
      <c r="F121" s="49"/>
      <c r="G121" s="46"/>
      <c r="H121" s="41">
        <v>0</v>
      </c>
      <c r="I121" s="46">
        <v>0</v>
      </c>
      <c r="J121" s="46"/>
      <c r="K121" s="39"/>
    </row>
    <row r="122" spans="1:11" ht="15.75" hidden="1" thickBot="1" x14ac:dyDescent="0.3">
      <c r="B122" s="74">
        <v>45765</v>
      </c>
      <c r="C122" s="43"/>
      <c r="D122" s="47"/>
      <c r="E122" s="60"/>
      <c r="F122" s="43"/>
      <c r="G122" s="48"/>
      <c r="H122" s="43">
        <v>0</v>
      </c>
      <c r="I122" s="47">
        <v>0</v>
      </c>
      <c r="J122" s="71"/>
      <c r="K122" s="39"/>
    </row>
    <row r="123" spans="1:11" hidden="1" x14ac:dyDescent="0.25">
      <c r="B123" s="81">
        <v>45766</v>
      </c>
      <c r="C123" s="49"/>
      <c r="D123" s="42"/>
      <c r="E123" s="59"/>
      <c r="F123" s="49"/>
      <c r="G123" s="46"/>
      <c r="H123" s="49">
        <v>0</v>
      </c>
      <c r="I123" s="46">
        <v>0</v>
      </c>
      <c r="J123" s="46"/>
      <c r="K123" s="39"/>
    </row>
    <row r="124" spans="1:11" hidden="1" x14ac:dyDescent="0.25">
      <c r="B124" s="81">
        <v>45767</v>
      </c>
      <c r="C124" s="49"/>
      <c r="D124" s="42"/>
      <c r="E124" s="59"/>
      <c r="F124" s="49"/>
      <c r="G124" s="46"/>
      <c r="H124" s="41">
        <v>0</v>
      </c>
      <c r="I124" s="42">
        <v>0</v>
      </c>
      <c r="J124" s="57"/>
      <c r="K124" s="39"/>
    </row>
    <row r="125" spans="1:11" hidden="1" x14ac:dyDescent="0.25">
      <c r="B125" s="81">
        <v>45768</v>
      </c>
      <c r="C125" s="49"/>
      <c r="D125" s="42"/>
      <c r="E125" s="59"/>
      <c r="F125" s="49"/>
      <c r="G125" s="46"/>
      <c r="H125" s="41">
        <v>0</v>
      </c>
      <c r="I125" s="42">
        <v>0</v>
      </c>
      <c r="J125" s="57"/>
      <c r="K125" s="39"/>
    </row>
    <row r="126" spans="1:11" hidden="1" x14ac:dyDescent="0.25">
      <c r="B126" s="81">
        <v>45769</v>
      </c>
      <c r="C126" s="49"/>
      <c r="D126" s="42"/>
      <c r="E126" s="59"/>
      <c r="F126" s="49"/>
      <c r="G126" s="46"/>
      <c r="H126" s="41">
        <v>0</v>
      </c>
      <c r="I126" s="46">
        <v>0</v>
      </c>
      <c r="J126" s="46"/>
      <c r="K126" s="39"/>
    </row>
    <row r="127" spans="1:11" ht="15.75" hidden="1" thickBot="1" x14ac:dyDescent="0.3">
      <c r="B127" s="74">
        <v>45770</v>
      </c>
      <c r="C127" s="43"/>
      <c r="D127" s="47"/>
      <c r="E127" s="60"/>
      <c r="F127" s="43"/>
      <c r="G127" s="48"/>
      <c r="H127" s="43">
        <v>0</v>
      </c>
      <c r="I127" s="47">
        <v>0</v>
      </c>
      <c r="J127" s="71"/>
      <c r="K127" s="39"/>
    </row>
    <row r="128" spans="1:11" ht="15.75" thickBot="1" x14ac:dyDescent="0.3">
      <c r="A128" s="45"/>
      <c r="B128" s="64" t="s">
        <v>6</v>
      </c>
      <c r="C128" s="61">
        <f>SUM(C12:C127)</f>
        <v>197108</v>
      </c>
      <c r="D128" s="62"/>
      <c r="E128" s="58">
        <f>SUM(E12:E127)</f>
        <v>988954.17700000014</v>
      </c>
      <c r="F128" s="62"/>
      <c r="G128" s="63"/>
      <c r="H128" s="62"/>
      <c r="I128" s="62"/>
      <c r="J128" s="65"/>
      <c r="K128" s="39"/>
    </row>
    <row r="129" spans="2:11" x14ac:dyDescent="0.25">
      <c r="B129" s="39"/>
      <c r="C129" s="39"/>
      <c r="D129" s="39"/>
      <c r="E129" s="66"/>
      <c r="F129" s="39"/>
      <c r="G129" s="39"/>
      <c r="H129" s="39"/>
      <c r="I129" s="39"/>
      <c r="J129" s="39"/>
      <c r="K129" s="39"/>
    </row>
  </sheetData>
  <mergeCells count="3">
    <mergeCell ref="B10:E10"/>
    <mergeCell ref="F10:G10"/>
    <mergeCell ref="H10:I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09ED-3604-4DAD-B2A5-E1AA5EF3FD44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45700.711157407408</v>
      </c>
      <c r="G12" s="36">
        <v>45700.711157407408</v>
      </c>
      <c r="H12" s="5" t="s">
        <v>29</v>
      </c>
      <c r="I12" s="7">
        <v>500</v>
      </c>
      <c r="J12" s="67">
        <v>5.0199999999999996</v>
      </c>
      <c r="K12" s="19" t="s">
        <v>14</v>
      </c>
      <c r="L12" s="20" t="s">
        <v>30</v>
      </c>
      <c r="M12" s="30" t="s">
        <v>473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45700.711157407408</v>
      </c>
      <c r="G13" s="36">
        <v>45700.711157407408</v>
      </c>
      <c r="H13" s="5" t="s">
        <v>29</v>
      </c>
      <c r="I13" s="7">
        <v>260</v>
      </c>
      <c r="J13" s="67">
        <v>5.04</v>
      </c>
      <c r="K13" s="19" t="s">
        <v>14</v>
      </c>
      <c r="L13" s="20" t="s">
        <v>30</v>
      </c>
      <c r="M13" s="30" t="s">
        <v>474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45700.694074074076</v>
      </c>
      <c r="G14" s="36">
        <v>45700.694074074076</v>
      </c>
      <c r="H14" s="5" t="s">
        <v>29</v>
      </c>
      <c r="I14" s="7">
        <v>140</v>
      </c>
      <c r="J14" s="67">
        <v>5.04</v>
      </c>
      <c r="K14" s="19" t="s">
        <v>14</v>
      </c>
      <c r="L14" s="20" t="s">
        <v>30</v>
      </c>
      <c r="M14" s="30" t="s">
        <v>475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45700.593981481485</v>
      </c>
      <c r="G15" s="36">
        <v>45700.593981481485</v>
      </c>
      <c r="H15" s="5" t="s">
        <v>29</v>
      </c>
      <c r="I15" s="7">
        <v>100</v>
      </c>
      <c r="J15" s="67">
        <v>5.03</v>
      </c>
      <c r="K15" s="19" t="s">
        <v>14</v>
      </c>
      <c r="L15" s="20" t="s">
        <v>30</v>
      </c>
      <c r="M15" s="30" t="s">
        <v>476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45700.534710648149</v>
      </c>
      <c r="G16" s="36">
        <v>45700.534710648149</v>
      </c>
      <c r="H16" s="5" t="s">
        <v>29</v>
      </c>
      <c r="I16" s="7">
        <v>300</v>
      </c>
      <c r="J16" s="67">
        <v>5.05</v>
      </c>
      <c r="K16" s="19" t="s">
        <v>14</v>
      </c>
      <c r="L16" s="20" t="s">
        <v>30</v>
      </c>
      <c r="M16" s="30" t="s">
        <v>477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45700.532731481479</v>
      </c>
      <c r="G17" s="36">
        <v>45700.532731481479</v>
      </c>
      <c r="H17" s="5" t="s">
        <v>29</v>
      </c>
      <c r="I17" s="7">
        <v>250</v>
      </c>
      <c r="J17" s="67">
        <v>5.05</v>
      </c>
      <c r="K17" s="19" t="s">
        <v>14</v>
      </c>
      <c r="L17" s="20" t="s">
        <v>30</v>
      </c>
      <c r="M17" s="30" t="s">
        <v>478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45700.520312499997</v>
      </c>
      <c r="G18" s="36">
        <v>45700.520312499997</v>
      </c>
      <c r="H18" s="5" t="s">
        <v>29</v>
      </c>
      <c r="I18" s="7">
        <v>500</v>
      </c>
      <c r="J18" s="67">
        <v>5.09</v>
      </c>
      <c r="K18" s="19" t="s">
        <v>14</v>
      </c>
      <c r="L18" s="20" t="s">
        <v>30</v>
      </c>
      <c r="M18" s="30" t="s">
        <v>479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45701.5315162037</v>
      </c>
      <c r="G19" s="36">
        <v>45701.5315162037</v>
      </c>
      <c r="H19" s="5" t="s">
        <v>29</v>
      </c>
      <c r="I19" s="7">
        <v>500</v>
      </c>
      <c r="J19" s="67">
        <v>5.0199999999999996</v>
      </c>
      <c r="K19" s="19" t="s">
        <v>14</v>
      </c>
      <c r="L19" s="20" t="s">
        <v>30</v>
      </c>
      <c r="M19" s="30" t="s">
        <v>480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45701.505648148152</v>
      </c>
      <c r="G20" s="36">
        <v>45701.505648148152</v>
      </c>
      <c r="H20" s="5" t="s">
        <v>29</v>
      </c>
      <c r="I20" s="7">
        <v>500</v>
      </c>
      <c r="J20" s="67">
        <v>5.05</v>
      </c>
      <c r="K20" s="19" t="s">
        <v>14</v>
      </c>
      <c r="L20" s="20" t="s">
        <v>30</v>
      </c>
      <c r="M20" s="30" t="s">
        <v>481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45701.411921296298</v>
      </c>
      <c r="G21" s="36">
        <v>45701.411921296298</v>
      </c>
      <c r="H21" s="5" t="s">
        <v>29</v>
      </c>
      <c r="I21" s="7">
        <v>600</v>
      </c>
      <c r="J21" s="67">
        <v>5.09</v>
      </c>
      <c r="K21" s="19" t="s">
        <v>14</v>
      </c>
      <c r="L21" s="20" t="s">
        <v>30</v>
      </c>
      <c r="M21" s="30" t="s">
        <v>482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45702.721620370372</v>
      </c>
      <c r="G22" s="36">
        <v>45702.721620370372</v>
      </c>
      <c r="H22" s="5" t="s">
        <v>29</v>
      </c>
      <c r="I22" s="7">
        <v>45</v>
      </c>
      <c r="J22" s="67">
        <v>4.9800000000000004</v>
      </c>
      <c r="K22" s="19" t="s">
        <v>14</v>
      </c>
      <c r="L22" s="20" t="s">
        <v>30</v>
      </c>
      <c r="M22" s="30" t="s">
        <v>483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45702.719537037039</v>
      </c>
      <c r="G23" s="36">
        <v>45702.719537037039</v>
      </c>
      <c r="H23" s="5" t="s">
        <v>29</v>
      </c>
      <c r="I23" s="7">
        <v>45</v>
      </c>
      <c r="J23" s="67">
        <v>4.9800000000000004</v>
      </c>
      <c r="K23" s="19" t="s">
        <v>14</v>
      </c>
      <c r="L23" s="20" t="s">
        <v>30</v>
      </c>
      <c r="M23" s="30" t="s">
        <v>484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45702.718842592592</v>
      </c>
      <c r="G24" s="36">
        <v>45702.718842592592</v>
      </c>
      <c r="H24" s="5" t="s">
        <v>29</v>
      </c>
      <c r="I24" s="7">
        <v>48</v>
      </c>
      <c r="J24" s="67">
        <v>4.9800000000000004</v>
      </c>
      <c r="K24" s="19" t="s">
        <v>14</v>
      </c>
      <c r="L24" s="20" t="s">
        <v>30</v>
      </c>
      <c r="M24" s="30" t="s">
        <v>485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45702.717453703706</v>
      </c>
      <c r="G25" s="36">
        <v>45702.717453703706</v>
      </c>
      <c r="H25" s="5" t="s">
        <v>29</v>
      </c>
      <c r="I25" s="7">
        <v>40</v>
      </c>
      <c r="J25" s="67">
        <v>4.97</v>
      </c>
      <c r="K25" s="19" t="s">
        <v>14</v>
      </c>
      <c r="L25" s="20" t="s">
        <v>30</v>
      </c>
      <c r="M25" s="30" t="s">
        <v>486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45702.716064814813</v>
      </c>
      <c r="G26" s="36">
        <v>45702.716064814813</v>
      </c>
      <c r="H26" s="5" t="s">
        <v>29</v>
      </c>
      <c r="I26" s="7">
        <v>41</v>
      </c>
      <c r="J26" s="67">
        <v>4.97</v>
      </c>
      <c r="K26" s="19" t="s">
        <v>14</v>
      </c>
      <c r="L26" s="20" t="s">
        <v>30</v>
      </c>
      <c r="M26" s="30" t="s">
        <v>487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45702.715370370373</v>
      </c>
      <c r="G27" s="36">
        <v>45702.715370370373</v>
      </c>
      <c r="H27" s="5" t="s">
        <v>29</v>
      </c>
      <c r="I27" s="7">
        <v>41</v>
      </c>
      <c r="J27" s="67">
        <v>4.97</v>
      </c>
      <c r="K27" s="19" t="s">
        <v>14</v>
      </c>
      <c r="L27" s="20" t="s">
        <v>30</v>
      </c>
      <c r="M27" s="30" t="s">
        <v>488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45702.71398148148</v>
      </c>
      <c r="G28" s="36">
        <v>45702.71398148148</v>
      </c>
      <c r="H28" s="5" t="s">
        <v>29</v>
      </c>
      <c r="I28" s="7">
        <v>15</v>
      </c>
      <c r="J28" s="67">
        <v>4.97</v>
      </c>
      <c r="K28" s="19" t="s">
        <v>14</v>
      </c>
      <c r="L28" s="20" t="s">
        <v>30</v>
      </c>
      <c r="M28" s="30" t="s">
        <v>489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45702.708425925928</v>
      </c>
      <c r="G29" s="36">
        <v>45702.708425925928</v>
      </c>
      <c r="H29" s="5" t="s">
        <v>29</v>
      </c>
      <c r="I29" s="7">
        <v>141</v>
      </c>
      <c r="J29" s="67">
        <v>4.97</v>
      </c>
      <c r="K29" s="19" t="s">
        <v>14</v>
      </c>
      <c r="L29" s="20" t="s">
        <v>30</v>
      </c>
      <c r="M29" s="30" t="s">
        <v>490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45702.708425925928</v>
      </c>
      <c r="G30" s="36">
        <v>45702.708425925928</v>
      </c>
      <c r="H30" s="5" t="s">
        <v>29</v>
      </c>
      <c r="I30" s="7">
        <v>3</v>
      </c>
      <c r="J30" s="67">
        <v>4.97</v>
      </c>
      <c r="K30" s="19" t="s">
        <v>14</v>
      </c>
      <c r="L30" s="20" t="s">
        <v>30</v>
      </c>
      <c r="M30" s="30" t="s">
        <v>491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45702.698703703703</v>
      </c>
      <c r="G31" s="36">
        <v>45702.698703703703</v>
      </c>
      <c r="H31" s="5" t="s">
        <v>29</v>
      </c>
      <c r="I31" s="7">
        <v>1</v>
      </c>
      <c r="J31" s="67">
        <v>4.97</v>
      </c>
      <c r="K31" s="19" t="s">
        <v>14</v>
      </c>
      <c r="L31" s="20" t="s">
        <v>30</v>
      </c>
      <c r="M31" s="30" t="s">
        <v>492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45702.645428240743</v>
      </c>
      <c r="G32" s="36">
        <v>45702.645428240743</v>
      </c>
      <c r="H32" s="5" t="s">
        <v>29</v>
      </c>
      <c r="I32" s="7">
        <v>19</v>
      </c>
      <c r="J32" s="67">
        <v>4.93</v>
      </c>
      <c r="K32" s="19" t="s">
        <v>14</v>
      </c>
      <c r="L32" s="20" t="s">
        <v>30</v>
      </c>
      <c r="M32" s="30" t="s">
        <v>493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45702.616307870368</v>
      </c>
      <c r="G33" s="36">
        <v>45702.616307870368</v>
      </c>
      <c r="H33" s="5" t="s">
        <v>29</v>
      </c>
      <c r="I33" s="7">
        <v>262</v>
      </c>
      <c r="J33" s="67">
        <v>4.99</v>
      </c>
      <c r="K33" s="19" t="s">
        <v>14</v>
      </c>
      <c r="L33" s="20" t="s">
        <v>30</v>
      </c>
      <c r="M33" s="30" t="s">
        <v>494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45702.613854166666</v>
      </c>
      <c r="G34" s="36">
        <v>45702.613854166666</v>
      </c>
      <c r="H34" s="5" t="s">
        <v>29</v>
      </c>
      <c r="I34" s="7">
        <v>238</v>
      </c>
      <c r="J34" s="67">
        <v>4.99</v>
      </c>
      <c r="K34" s="19" t="s">
        <v>14</v>
      </c>
      <c r="L34" s="20" t="s">
        <v>30</v>
      </c>
      <c r="M34" s="30" t="s">
        <v>495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45702.411956018521</v>
      </c>
      <c r="G35" s="36">
        <v>45702.411956018521</v>
      </c>
      <c r="H35" s="5" t="s">
        <v>29</v>
      </c>
      <c r="I35" s="7">
        <v>500</v>
      </c>
      <c r="J35" s="67">
        <v>5</v>
      </c>
      <c r="K35" s="19" t="s">
        <v>14</v>
      </c>
      <c r="L35" s="20" t="s">
        <v>30</v>
      </c>
      <c r="M35" s="30" t="s">
        <v>496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45702.384421296294</v>
      </c>
      <c r="G36" s="36">
        <v>45702.384421296294</v>
      </c>
      <c r="H36" s="5" t="s">
        <v>29</v>
      </c>
      <c r="I36" s="7">
        <v>750</v>
      </c>
      <c r="J36" s="67">
        <v>5.05</v>
      </c>
      <c r="K36" s="19" t="s">
        <v>14</v>
      </c>
      <c r="L36" s="20" t="s">
        <v>30</v>
      </c>
      <c r="M36" s="30" t="s">
        <v>497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45705</v>
      </c>
      <c r="G37" s="36">
        <v>45705.708993055552</v>
      </c>
      <c r="H37" s="5" t="s">
        <v>29</v>
      </c>
      <c r="I37" s="7">
        <v>500</v>
      </c>
      <c r="J37" s="67">
        <v>5.05</v>
      </c>
      <c r="K37" s="19" t="s">
        <v>14</v>
      </c>
      <c r="L37" s="20" t="s">
        <v>30</v>
      </c>
      <c r="M37" s="30" t="s">
        <v>498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45705</v>
      </c>
      <c r="G38" s="36">
        <v>45705.682268518518</v>
      </c>
      <c r="H38" s="5" t="s">
        <v>29</v>
      </c>
      <c r="I38" s="7">
        <v>372</v>
      </c>
      <c r="J38" s="67">
        <v>5.05</v>
      </c>
      <c r="K38" s="19" t="s">
        <v>14</v>
      </c>
      <c r="L38" s="20" t="s">
        <v>30</v>
      </c>
      <c r="M38" s="30" t="s">
        <v>499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45705</v>
      </c>
      <c r="G39" s="36">
        <v>45705.682222222225</v>
      </c>
      <c r="H39" s="5" t="s">
        <v>29</v>
      </c>
      <c r="I39" s="7">
        <v>128</v>
      </c>
      <c r="J39" s="67">
        <v>5.03</v>
      </c>
      <c r="K39" s="19" t="s">
        <v>14</v>
      </c>
      <c r="L39" s="20" t="s">
        <v>30</v>
      </c>
      <c r="M39" s="30" t="s">
        <v>500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45705</v>
      </c>
      <c r="G40" s="36">
        <v>45705.605347222219</v>
      </c>
      <c r="H40" s="5" t="s">
        <v>29</v>
      </c>
      <c r="I40" s="7">
        <v>50</v>
      </c>
      <c r="J40" s="67">
        <v>5.05</v>
      </c>
      <c r="K40" s="19" t="s">
        <v>14</v>
      </c>
      <c r="L40" s="20" t="s">
        <v>30</v>
      </c>
      <c r="M40" s="30" t="s">
        <v>501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45705</v>
      </c>
      <c r="G41" s="36">
        <v>45705.605347222219</v>
      </c>
      <c r="H41" s="5" t="s">
        <v>29</v>
      </c>
      <c r="I41" s="7">
        <v>400</v>
      </c>
      <c r="J41" s="67">
        <v>5.03</v>
      </c>
      <c r="K41" s="19" t="s">
        <v>14</v>
      </c>
      <c r="L41" s="20" t="s">
        <v>30</v>
      </c>
      <c r="M41" s="30" t="s">
        <v>502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45705</v>
      </c>
      <c r="G42" s="36">
        <v>45705.498171296298</v>
      </c>
      <c r="H42" s="5" t="s">
        <v>29</v>
      </c>
      <c r="I42" s="7">
        <v>50</v>
      </c>
      <c r="J42" s="67">
        <v>5.0199999999999996</v>
      </c>
      <c r="K42" s="19" t="s">
        <v>14</v>
      </c>
      <c r="L42" s="20" t="s">
        <v>30</v>
      </c>
      <c r="M42" s="30" t="s">
        <v>503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45705</v>
      </c>
      <c r="G43" s="36">
        <v>45705.47934027778</v>
      </c>
      <c r="H43" s="5" t="s">
        <v>29</v>
      </c>
      <c r="I43" s="7">
        <v>850</v>
      </c>
      <c r="J43" s="67">
        <v>5.05</v>
      </c>
      <c r="K43" s="19" t="s">
        <v>14</v>
      </c>
      <c r="L43" s="20" t="s">
        <v>30</v>
      </c>
      <c r="M43" s="30" t="s">
        <v>504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45706</v>
      </c>
      <c r="G44" s="36">
        <v>45706.409050925926</v>
      </c>
      <c r="H44" s="5" t="s">
        <v>29</v>
      </c>
      <c r="I44" s="7">
        <v>600</v>
      </c>
      <c r="J44" s="67">
        <v>5</v>
      </c>
      <c r="K44" s="19" t="s">
        <v>14</v>
      </c>
      <c r="L44" s="20" t="s">
        <v>30</v>
      </c>
      <c r="M44" s="30" t="s">
        <v>505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45706</v>
      </c>
      <c r="G45" s="36">
        <v>45706.472222222219</v>
      </c>
      <c r="H45" s="5" t="s">
        <v>29</v>
      </c>
      <c r="I45" s="7">
        <v>500</v>
      </c>
      <c r="J45" s="67">
        <v>5</v>
      </c>
      <c r="K45" s="19" t="s">
        <v>14</v>
      </c>
      <c r="L45" s="20" t="s">
        <v>30</v>
      </c>
      <c r="M45" s="30" t="s">
        <v>506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45706</v>
      </c>
      <c r="G46" s="36">
        <v>45706.564583333333</v>
      </c>
      <c r="H46" s="5" t="s">
        <v>29</v>
      </c>
      <c r="I46" s="7">
        <v>200</v>
      </c>
      <c r="J46" s="67">
        <v>4.95</v>
      </c>
      <c r="K46" s="19" t="s">
        <v>14</v>
      </c>
      <c r="L46" s="20" t="s">
        <v>30</v>
      </c>
      <c r="M46" s="30" t="s">
        <v>507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45706</v>
      </c>
      <c r="G47" s="36">
        <v>45706.590752314813</v>
      </c>
      <c r="H47" s="5" t="s">
        <v>29</v>
      </c>
      <c r="I47" s="7">
        <v>45</v>
      </c>
      <c r="J47" s="67">
        <v>4.95</v>
      </c>
      <c r="K47" s="19" t="s">
        <v>14</v>
      </c>
      <c r="L47" s="20" t="s">
        <v>30</v>
      </c>
      <c r="M47" s="30" t="s">
        <v>508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45706</v>
      </c>
      <c r="G48" s="36">
        <v>45706.59716435185</v>
      </c>
      <c r="H48" s="5" t="s">
        <v>29</v>
      </c>
      <c r="I48" s="7">
        <v>255</v>
      </c>
      <c r="J48" s="67">
        <v>4.95</v>
      </c>
      <c r="K48" s="19" t="s">
        <v>14</v>
      </c>
      <c r="L48" s="20" t="s">
        <v>30</v>
      </c>
      <c r="M48" s="30" t="s">
        <v>509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45706</v>
      </c>
      <c r="G49" s="36">
        <v>45706.707638888889</v>
      </c>
      <c r="H49" s="5" t="s">
        <v>29</v>
      </c>
      <c r="I49" s="7">
        <v>500</v>
      </c>
      <c r="J49" s="67">
        <v>4.95</v>
      </c>
      <c r="K49" s="19" t="s">
        <v>14</v>
      </c>
      <c r="L49" s="20" t="s">
        <v>30</v>
      </c>
      <c r="M49" s="30" t="s">
        <v>510</v>
      </c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1E99-30F6-4673-A559-79EEEA4785F5}">
  <dimension ref="A1:N1159"/>
  <sheetViews>
    <sheetView topLeftCell="A9"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45693.378101851849</v>
      </c>
      <c r="G12" s="36">
        <v>45693.383067129631</v>
      </c>
      <c r="H12" s="5" t="s">
        <v>29</v>
      </c>
      <c r="I12" s="7">
        <v>500</v>
      </c>
      <c r="J12" s="67">
        <v>5</v>
      </c>
      <c r="K12" s="19" t="s">
        <v>14</v>
      </c>
      <c r="L12" s="20" t="s">
        <v>30</v>
      </c>
      <c r="M12" s="30" t="s">
        <v>442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45693.378101851849</v>
      </c>
      <c r="G13" s="36">
        <v>45693.467627314814</v>
      </c>
      <c r="H13" s="5" t="s">
        <v>29</v>
      </c>
      <c r="I13" s="7">
        <v>450</v>
      </c>
      <c r="J13" s="67">
        <v>5</v>
      </c>
      <c r="K13" s="19" t="s">
        <v>14</v>
      </c>
      <c r="L13" s="20" t="s">
        <v>30</v>
      </c>
      <c r="M13" s="30" t="s">
        <v>443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45693.378101851849</v>
      </c>
      <c r="G14" s="36">
        <v>45693.675393518519</v>
      </c>
      <c r="H14" s="5" t="s">
        <v>29</v>
      </c>
      <c r="I14" s="7">
        <v>500</v>
      </c>
      <c r="J14" s="67">
        <v>5.05</v>
      </c>
      <c r="K14" s="19" t="s">
        <v>14</v>
      </c>
      <c r="L14" s="20" t="s">
        <v>30</v>
      </c>
      <c r="M14" s="30" t="s">
        <v>444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45693.378101851849</v>
      </c>
      <c r="G15" s="36">
        <v>45693.695335648146</v>
      </c>
      <c r="H15" s="5" t="s">
        <v>29</v>
      </c>
      <c r="I15" s="7">
        <v>500</v>
      </c>
      <c r="J15" s="67">
        <v>5</v>
      </c>
      <c r="K15" s="19" t="s">
        <v>14</v>
      </c>
      <c r="L15" s="20" t="s">
        <v>30</v>
      </c>
      <c r="M15" s="30" t="s">
        <v>445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45694.378101851849</v>
      </c>
      <c r="G16" s="36">
        <v>45694.388842592591</v>
      </c>
      <c r="H16" s="5" t="s">
        <v>29</v>
      </c>
      <c r="I16" s="7">
        <v>480</v>
      </c>
      <c r="J16" s="67">
        <v>5.03</v>
      </c>
      <c r="K16" s="19" t="s">
        <v>14</v>
      </c>
      <c r="L16" s="20" t="s">
        <v>30</v>
      </c>
      <c r="M16" s="30" t="s">
        <v>446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45694.378101851849</v>
      </c>
      <c r="G17" s="36">
        <v>45694.482141203705</v>
      </c>
      <c r="H17" s="5" t="s">
        <v>29</v>
      </c>
      <c r="I17" s="7">
        <v>277</v>
      </c>
      <c r="J17" s="67">
        <v>5</v>
      </c>
      <c r="K17" s="19" t="s">
        <v>14</v>
      </c>
      <c r="L17" s="20" t="s">
        <v>30</v>
      </c>
      <c r="M17" s="30" t="s">
        <v>447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45694.378101851849</v>
      </c>
      <c r="G18" s="36">
        <v>45694.553784722222</v>
      </c>
      <c r="H18" s="5" t="s">
        <v>29</v>
      </c>
      <c r="I18" s="7">
        <v>2</v>
      </c>
      <c r="J18" s="67">
        <v>5</v>
      </c>
      <c r="K18" s="19" t="s">
        <v>14</v>
      </c>
      <c r="L18" s="20" t="s">
        <v>30</v>
      </c>
      <c r="M18" s="30" t="s">
        <v>448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45694.378101851849</v>
      </c>
      <c r="G19" s="36">
        <v>45694.559027777781</v>
      </c>
      <c r="H19" s="5" t="s">
        <v>29</v>
      </c>
      <c r="I19" s="7">
        <v>84</v>
      </c>
      <c r="J19" s="67">
        <v>5</v>
      </c>
      <c r="K19" s="19" t="s">
        <v>14</v>
      </c>
      <c r="L19" s="20" t="s">
        <v>30</v>
      </c>
      <c r="M19" s="30" t="s">
        <v>449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45694.378101851849</v>
      </c>
      <c r="G20" s="36">
        <v>45694.623298611114</v>
      </c>
      <c r="H20" s="5" t="s">
        <v>29</v>
      </c>
      <c r="I20" s="7">
        <v>137</v>
      </c>
      <c r="J20" s="67">
        <v>5.0199999999999996</v>
      </c>
      <c r="K20" s="19" t="s">
        <v>14</v>
      </c>
      <c r="L20" s="20" t="s">
        <v>30</v>
      </c>
      <c r="M20" s="30" t="s">
        <v>450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45694.378101851849</v>
      </c>
      <c r="G21" s="36">
        <v>45694.623298611114</v>
      </c>
      <c r="H21" s="5" t="s">
        <v>29</v>
      </c>
      <c r="I21" s="7">
        <v>500</v>
      </c>
      <c r="J21" s="67">
        <v>5.0199999999999996</v>
      </c>
      <c r="K21" s="19" t="s">
        <v>14</v>
      </c>
      <c r="L21" s="20" t="s">
        <v>30</v>
      </c>
      <c r="M21" s="30" t="s">
        <v>450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45695.378101851849</v>
      </c>
      <c r="G22" s="36">
        <v>45695.643159722225</v>
      </c>
      <c r="H22" s="5" t="s">
        <v>29</v>
      </c>
      <c r="I22" s="7">
        <v>500</v>
      </c>
      <c r="J22" s="67">
        <v>5</v>
      </c>
      <c r="K22" s="19" t="s">
        <v>14</v>
      </c>
      <c r="L22" s="20" t="s">
        <v>30</v>
      </c>
      <c r="M22" s="30" t="s">
        <v>459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45695.378101851849</v>
      </c>
      <c r="G23" s="36">
        <v>45695.585266203707</v>
      </c>
      <c r="H23" s="5" t="s">
        <v>29</v>
      </c>
      <c r="I23" s="7">
        <v>481</v>
      </c>
      <c r="J23" s="67">
        <v>5.04</v>
      </c>
      <c r="K23" s="19" t="s">
        <v>14</v>
      </c>
      <c r="L23" s="20" t="s">
        <v>30</v>
      </c>
      <c r="M23" s="30" t="s">
        <v>460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45695.378101851849</v>
      </c>
      <c r="G24" s="36">
        <v>45695.584386574075</v>
      </c>
      <c r="H24" s="5" t="s">
        <v>29</v>
      </c>
      <c r="I24" s="7">
        <v>19</v>
      </c>
      <c r="J24" s="67">
        <v>5.04</v>
      </c>
      <c r="K24" s="19" t="s">
        <v>14</v>
      </c>
      <c r="L24" s="20" t="s">
        <v>30</v>
      </c>
      <c r="M24" s="30" t="s">
        <v>461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45695.378101851849</v>
      </c>
      <c r="G25" s="36">
        <v>45695.439386574071</v>
      </c>
      <c r="H25" s="5" t="s">
        <v>29</v>
      </c>
      <c r="I25" s="7">
        <v>666</v>
      </c>
      <c r="J25" s="67">
        <v>5</v>
      </c>
      <c r="K25" s="19" t="s">
        <v>14</v>
      </c>
      <c r="L25" s="20" t="s">
        <v>30</v>
      </c>
      <c r="M25" s="30" t="s">
        <v>462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45695.378101851849</v>
      </c>
      <c r="G26" s="36">
        <v>45695.433437500003</v>
      </c>
      <c r="H26" s="5" t="s">
        <v>29</v>
      </c>
      <c r="I26" s="7">
        <v>19</v>
      </c>
      <c r="J26" s="67">
        <v>5</v>
      </c>
      <c r="K26" s="19" t="s">
        <v>14</v>
      </c>
      <c r="L26" s="20" t="s">
        <v>30</v>
      </c>
      <c r="M26" s="30" t="s">
        <v>463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45695.378101851849</v>
      </c>
      <c r="G27" s="36">
        <v>45695.391550925924</v>
      </c>
      <c r="H27" s="5" t="s">
        <v>29</v>
      </c>
      <c r="I27" s="7">
        <v>265</v>
      </c>
      <c r="J27" s="67">
        <v>5</v>
      </c>
      <c r="K27" s="19" t="s">
        <v>14</v>
      </c>
      <c r="L27" s="20" t="s">
        <v>30</v>
      </c>
      <c r="M27" s="30" t="s">
        <v>464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45698.378101851849</v>
      </c>
      <c r="G28" s="36">
        <v>45698.706064814818</v>
      </c>
      <c r="H28" s="5" t="s">
        <v>29</v>
      </c>
      <c r="I28" s="7">
        <v>153</v>
      </c>
      <c r="J28" s="67">
        <v>5.03</v>
      </c>
      <c r="K28" s="19" t="s">
        <v>14</v>
      </c>
      <c r="L28" s="20" t="s">
        <v>30</v>
      </c>
      <c r="M28" s="30" t="s">
        <v>451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45698.378101851849</v>
      </c>
      <c r="G29" s="36">
        <v>45698.647615740738</v>
      </c>
      <c r="H29" s="5" t="s">
        <v>29</v>
      </c>
      <c r="I29" s="7">
        <v>19</v>
      </c>
      <c r="J29" s="67">
        <v>4.99</v>
      </c>
      <c r="K29" s="19" t="s">
        <v>14</v>
      </c>
      <c r="L29" s="20" t="s">
        <v>30</v>
      </c>
      <c r="M29" s="30" t="s">
        <v>452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45698.378101851849</v>
      </c>
      <c r="G30" s="36">
        <v>45698.633831018517</v>
      </c>
      <c r="H30" s="5" t="s">
        <v>29</v>
      </c>
      <c r="I30" s="7">
        <v>399</v>
      </c>
      <c r="J30" s="67">
        <v>4.99</v>
      </c>
      <c r="K30" s="19" t="s">
        <v>14</v>
      </c>
      <c r="L30" s="20" t="s">
        <v>30</v>
      </c>
      <c r="M30" s="30" t="s">
        <v>453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45698.378101851849</v>
      </c>
      <c r="G31" s="36">
        <v>45698.619050925925</v>
      </c>
      <c r="H31" s="5" t="s">
        <v>29</v>
      </c>
      <c r="I31" s="7">
        <v>19</v>
      </c>
      <c r="J31" s="67">
        <v>4.99</v>
      </c>
      <c r="K31" s="19" t="s">
        <v>14</v>
      </c>
      <c r="L31" s="20" t="s">
        <v>30</v>
      </c>
      <c r="M31" s="30" t="s">
        <v>454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45698.378101851849</v>
      </c>
      <c r="G32" s="36">
        <v>45698.585451388892</v>
      </c>
      <c r="H32" s="5" t="s">
        <v>29</v>
      </c>
      <c r="I32" s="7">
        <v>412</v>
      </c>
      <c r="J32" s="67">
        <v>5.03</v>
      </c>
      <c r="K32" s="19" t="s">
        <v>14</v>
      </c>
      <c r="L32" s="20" t="s">
        <v>30</v>
      </c>
      <c r="M32" s="30" t="s">
        <v>455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45698.378101851849</v>
      </c>
      <c r="G33" s="36">
        <v>45698.57917824074</v>
      </c>
      <c r="H33" s="5" t="s">
        <v>29</v>
      </c>
      <c r="I33" s="7">
        <v>500</v>
      </c>
      <c r="J33" s="67">
        <v>5.05</v>
      </c>
      <c r="K33" s="19" t="s">
        <v>14</v>
      </c>
      <c r="L33" s="20" t="s">
        <v>30</v>
      </c>
      <c r="M33" s="30" t="s">
        <v>456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45698.378101851849</v>
      </c>
      <c r="G34" s="36">
        <v>45698.514131944445</v>
      </c>
      <c r="H34" s="5" t="s">
        <v>29</v>
      </c>
      <c r="I34" s="7">
        <v>19</v>
      </c>
      <c r="J34" s="67">
        <v>5.03</v>
      </c>
      <c r="K34" s="19" t="s">
        <v>14</v>
      </c>
      <c r="L34" s="20" t="s">
        <v>30</v>
      </c>
      <c r="M34" s="30" t="s">
        <v>457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45698.378101851849</v>
      </c>
      <c r="G35" s="36">
        <v>45698.416145833333</v>
      </c>
      <c r="H35" s="5" t="s">
        <v>29</v>
      </c>
      <c r="I35" s="7">
        <v>19</v>
      </c>
      <c r="J35" s="67">
        <v>5.03</v>
      </c>
      <c r="K35" s="19" t="s">
        <v>14</v>
      </c>
      <c r="L35" s="20" t="s">
        <v>30</v>
      </c>
      <c r="M35" s="30" t="s">
        <v>458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45699.378101851849</v>
      </c>
      <c r="G36" s="36">
        <v>45699.721747685187</v>
      </c>
      <c r="H36" s="5" t="s">
        <v>29</v>
      </c>
      <c r="I36" s="7">
        <v>128</v>
      </c>
      <c r="J36" s="67">
        <v>5.0599999999999996</v>
      </c>
      <c r="K36" s="19" t="s">
        <v>14</v>
      </c>
      <c r="L36" s="20" t="s">
        <v>30</v>
      </c>
      <c r="M36" s="30" t="s">
        <v>465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45699.378101851849</v>
      </c>
      <c r="G37" s="36">
        <v>45699.712604166663</v>
      </c>
      <c r="H37" s="5" t="s">
        <v>29</v>
      </c>
      <c r="I37" s="7">
        <v>5</v>
      </c>
      <c r="J37" s="67">
        <v>5.03</v>
      </c>
      <c r="K37" s="19" t="s">
        <v>14</v>
      </c>
      <c r="L37" s="20" t="s">
        <v>30</v>
      </c>
      <c r="M37" s="30" t="s">
        <v>466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45699.378101851849</v>
      </c>
      <c r="G38" s="36">
        <v>45699.65452546296</v>
      </c>
      <c r="H38" s="5" t="s">
        <v>29</v>
      </c>
      <c r="I38" s="7">
        <v>97</v>
      </c>
      <c r="J38" s="67">
        <v>5.04</v>
      </c>
      <c r="K38" s="19" t="s">
        <v>14</v>
      </c>
      <c r="L38" s="20" t="s">
        <v>30</v>
      </c>
      <c r="M38" s="30" t="s">
        <v>467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45699.378101851849</v>
      </c>
      <c r="G39" s="36">
        <v>45699.65252314815</v>
      </c>
      <c r="H39" s="5" t="s">
        <v>29</v>
      </c>
      <c r="I39" s="7">
        <v>19</v>
      </c>
      <c r="J39" s="67">
        <v>5.04</v>
      </c>
      <c r="K39" s="19" t="s">
        <v>14</v>
      </c>
      <c r="L39" s="20" t="s">
        <v>30</v>
      </c>
      <c r="M39" s="30" t="s">
        <v>468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45699.378101851849</v>
      </c>
      <c r="G40" s="36">
        <v>45699.642407407409</v>
      </c>
      <c r="H40" s="5" t="s">
        <v>29</v>
      </c>
      <c r="I40" s="7">
        <v>19</v>
      </c>
      <c r="J40" s="67">
        <v>5.04</v>
      </c>
      <c r="K40" s="19" t="s">
        <v>14</v>
      </c>
      <c r="L40" s="20" t="s">
        <v>30</v>
      </c>
      <c r="M40" s="30" t="s">
        <v>469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45699.378101851849</v>
      </c>
      <c r="G41" s="36">
        <v>45699.642407407409</v>
      </c>
      <c r="H41" s="5" t="s">
        <v>29</v>
      </c>
      <c r="I41" s="7">
        <v>365</v>
      </c>
      <c r="J41" s="67">
        <v>5.04</v>
      </c>
      <c r="K41" s="19" t="s">
        <v>14</v>
      </c>
      <c r="L41" s="20" t="s">
        <v>30</v>
      </c>
      <c r="M41" s="30" t="s">
        <v>470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45699.378101851849</v>
      </c>
      <c r="G42" s="36">
        <v>45699.602986111109</v>
      </c>
      <c r="H42" s="5" t="s">
        <v>29</v>
      </c>
      <c r="I42" s="7">
        <v>500</v>
      </c>
      <c r="J42" s="67">
        <v>5.04</v>
      </c>
      <c r="K42" s="19" t="s">
        <v>14</v>
      </c>
      <c r="L42" s="20" t="s">
        <v>30</v>
      </c>
      <c r="M42" s="30" t="s">
        <v>471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45699.378101851849</v>
      </c>
      <c r="G43" s="36">
        <v>45699.387083333335</v>
      </c>
      <c r="H43" s="5" t="s">
        <v>29</v>
      </c>
      <c r="I43" s="7">
        <v>500</v>
      </c>
      <c r="J43" s="67">
        <v>5.05</v>
      </c>
      <c r="K43" s="19" t="s">
        <v>14</v>
      </c>
      <c r="L43" s="20" t="s">
        <v>30</v>
      </c>
      <c r="M43" s="30" t="s">
        <v>472</v>
      </c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114AC-77B4-4146-84FE-263FDCF85281}">
  <dimension ref="A1:N1159"/>
  <sheetViews>
    <sheetView zoomScaleNormal="100" workbookViewId="0">
      <selection activeCell="A2" sqref="A2:G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45686.378101851849</v>
      </c>
      <c r="G12" s="36">
        <v>45686.536365740743</v>
      </c>
      <c r="H12" s="5" t="s">
        <v>29</v>
      </c>
      <c r="I12" s="7">
        <v>550</v>
      </c>
      <c r="J12" s="67">
        <v>4.99</v>
      </c>
      <c r="K12" s="19" t="s">
        <v>14</v>
      </c>
      <c r="L12" s="20" t="s">
        <v>30</v>
      </c>
      <c r="M12" s="30" t="s">
        <v>411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45686.378101851849</v>
      </c>
      <c r="G13" s="36">
        <v>45686.536377314813</v>
      </c>
      <c r="H13" s="5" t="s">
        <v>29</v>
      </c>
      <c r="I13" s="7">
        <v>174</v>
      </c>
      <c r="J13" s="67">
        <v>4.99</v>
      </c>
      <c r="K13" s="19" t="s">
        <v>14</v>
      </c>
      <c r="L13" s="20" t="s">
        <v>30</v>
      </c>
      <c r="M13" s="30" t="s">
        <v>412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45686.378101851849</v>
      </c>
      <c r="G14" s="36">
        <v>45686.536377314813</v>
      </c>
      <c r="H14" s="5" t="s">
        <v>29</v>
      </c>
      <c r="I14" s="7">
        <v>26</v>
      </c>
      <c r="J14" s="67">
        <v>4.99</v>
      </c>
      <c r="K14" s="19" t="s">
        <v>14</v>
      </c>
      <c r="L14" s="20" t="s">
        <v>30</v>
      </c>
      <c r="M14" s="30" t="s">
        <v>413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45686.378101851849</v>
      </c>
      <c r="G15" s="36">
        <v>45686.615046296298</v>
      </c>
      <c r="H15" s="5" t="s">
        <v>29</v>
      </c>
      <c r="I15" s="7">
        <v>19</v>
      </c>
      <c r="J15" s="67">
        <v>4.96</v>
      </c>
      <c r="K15" s="19" t="s">
        <v>14</v>
      </c>
      <c r="L15" s="20" t="s">
        <v>30</v>
      </c>
      <c r="M15" s="30" t="s">
        <v>414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45686.378101851849</v>
      </c>
      <c r="G16" s="36">
        <v>45686.630185185182</v>
      </c>
      <c r="H16" s="5" t="s">
        <v>29</v>
      </c>
      <c r="I16" s="7">
        <v>121</v>
      </c>
      <c r="J16" s="67">
        <v>4.96</v>
      </c>
      <c r="K16" s="19" t="s">
        <v>14</v>
      </c>
      <c r="L16" s="20" t="s">
        <v>30</v>
      </c>
      <c r="M16" s="30" t="s">
        <v>415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45686.378101851849</v>
      </c>
      <c r="G17" s="36">
        <v>45686.691412037035</v>
      </c>
      <c r="H17" s="5" t="s">
        <v>29</v>
      </c>
      <c r="I17" s="7">
        <v>500</v>
      </c>
      <c r="J17" s="67">
        <v>4.99</v>
      </c>
      <c r="K17" s="19" t="s">
        <v>14</v>
      </c>
      <c r="L17" s="20" t="s">
        <v>30</v>
      </c>
      <c r="M17" s="30" t="s">
        <v>416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45686.378101851849</v>
      </c>
      <c r="G18" s="36">
        <v>45686.701261574075</v>
      </c>
      <c r="H18" s="5" t="s">
        <v>29</v>
      </c>
      <c r="I18" s="7">
        <v>360</v>
      </c>
      <c r="J18" s="67">
        <v>4.99</v>
      </c>
      <c r="K18" s="19" t="s">
        <v>14</v>
      </c>
      <c r="L18" s="20" t="s">
        <v>30</v>
      </c>
      <c r="M18" s="30" t="s">
        <v>417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45687.378101851849</v>
      </c>
      <c r="G19" s="36">
        <v>45687.447256944448</v>
      </c>
      <c r="H19" s="5" t="s">
        <v>29</v>
      </c>
      <c r="I19" s="7">
        <v>11</v>
      </c>
      <c r="J19" s="67">
        <v>4.9800000000000004</v>
      </c>
      <c r="K19" s="19" t="s">
        <v>14</v>
      </c>
      <c r="L19" s="20" t="s">
        <v>30</v>
      </c>
      <c r="M19" s="30" t="s">
        <v>418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45687.378101851849</v>
      </c>
      <c r="G20" s="36">
        <v>45687.447581018518</v>
      </c>
      <c r="H20" s="5" t="s">
        <v>29</v>
      </c>
      <c r="I20" s="7">
        <v>19</v>
      </c>
      <c r="J20" s="67">
        <v>4.97</v>
      </c>
      <c r="K20" s="19" t="s">
        <v>14</v>
      </c>
      <c r="L20" s="20" t="s">
        <v>30</v>
      </c>
      <c r="M20" s="30" t="s">
        <v>419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45687.378101851849</v>
      </c>
      <c r="G21" s="36">
        <v>45687.530300925922</v>
      </c>
      <c r="H21" s="5" t="s">
        <v>29</v>
      </c>
      <c r="I21" s="7">
        <v>19</v>
      </c>
      <c r="J21" s="67">
        <v>4.97</v>
      </c>
      <c r="K21" s="19" t="s">
        <v>14</v>
      </c>
      <c r="L21" s="20" t="s">
        <v>30</v>
      </c>
      <c r="M21" s="30" t="s">
        <v>420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45687.378101851849</v>
      </c>
      <c r="G22" s="36">
        <v>45687.531134259261</v>
      </c>
      <c r="H22" s="5" t="s">
        <v>29</v>
      </c>
      <c r="I22" s="7">
        <v>59</v>
      </c>
      <c r="J22" s="67">
        <v>4.8600000000000003</v>
      </c>
      <c r="K22" s="19" t="s">
        <v>14</v>
      </c>
      <c r="L22" s="20" t="s">
        <v>30</v>
      </c>
      <c r="M22" s="30" t="s">
        <v>421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45687.378101851849</v>
      </c>
      <c r="G23" s="36">
        <v>45687.659016203703</v>
      </c>
      <c r="H23" s="5" t="s">
        <v>29</v>
      </c>
      <c r="I23" s="7">
        <v>1</v>
      </c>
      <c r="J23" s="67">
        <v>4.8600000000000003</v>
      </c>
      <c r="K23" s="19" t="s">
        <v>14</v>
      </c>
      <c r="L23" s="20" t="s">
        <v>30</v>
      </c>
      <c r="M23" s="30" t="s">
        <v>422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45687.378101851849</v>
      </c>
      <c r="G24" s="36">
        <v>45687.683275462965</v>
      </c>
      <c r="H24" s="5" t="s">
        <v>29</v>
      </c>
      <c r="I24" s="7">
        <v>252</v>
      </c>
      <c r="J24" s="67">
        <v>4.95</v>
      </c>
      <c r="K24" s="19" t="s">
        <v>14</v>
      </c>
      <c r="L24" s="20" t="s">
        <v>30</v>
      </c>
      <c r="M24" s="30" t="s">
        <v>423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45687.378101851849</v>
      </c>
      <c r="G25" s="36">
        <v>45687.719918981478</v>
      </c>
      <c r="H25" s="5" t="s">
        <v>29</v>
      </c>
      <c r="I25" s="7">
        <v>284</v>
      </c>
      <c r="J25" s="67">
        <v>4.9749999999999996</v>
      </c>
      <c r="K25" s="19" t="s">
        <v>14</v>
      </c>
      <c r="L25" s="20" t="s">
        <v>30</v>
      </c>
      <c r="M25" s="30" t="s">
        <v>424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45688.378101851849</v>
      </c>
      <c r="G26" s="36">
        <v>45688.455636574072</v>
      </c>
      <c r="H26" s="5" t="s">
        <v>29</v>
      </c>
      <c r="I26" s="7">
        <v>800</v>
      </c>
      <c r="J26" s="67">
        <v>4.9800000000000004</v>
      </c>
      <c r="K26" s="19" t="s">
        <v>14</v>
      </c>
      <c r="L26" s="20" t="s">
        <v>30</v>
      </c>
      <c r="M26" s="30" t="s">
        <v>425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45688.378101851849</v>
      </c>
      <c r="G27" s="36">
        <v>45688.455648148149</v>
      </c>
      <c r="H27" s="5" t="s">
        <v>29</v>
      </c>
      <c r="I27" s="7">
        <v>20</v>
      </c>
      <c r="J27" s="67">
        <v>4.9800000000000004</v>
      </c>
      <c r="K27" s="19" t="s">
        <v>14</v>
      </c>
      <c r="L27" s="20" t="s">
        <v>30</v>
      </c>
      <c r="M27" s="30" t="s">
        <v>426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45688.378101851849</v>
      </c>
      <c r="G28" s="36">
        <v>45688.498599537037</v>
      </c>
      <c r="H28" s="5" t="s">
        <v>29</v>
      </c>
      <c r="I28" s="7">
        <v>100</v>
      </c>
      <c r="J28" s="67">
        <v>4.9800000000000004</v>
      </c>
      <c r="K28" s="19" t="s">
        <v>14</v>
      </c>
      <c r="L28" s="20" t="s">
        <v>30</v>
      </c>
      <c r="M28" s="30" t="s">
        <v>427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45688.378101851849</v>
      </c>
      <c r="G29" s="36">
        <v>45688.682754629626</v>
      </c>
      <c r="H29" s="5" t="s">
        <v>29</v>
      </c>
      <c r="I29" s="7">
        <v>500</v>
      </c>
      <c r="J29" s="67">
        <v>4.9800000000000004</v>
      </c>
      <c r="K29" s="19" t="s">
        <v>14</v>
      </c>
      <c r="L29" s="20" t="s">
        <v>30</v>
      </c>
      <c r="M29" s="30" t="s">
        <v>428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45688.378101851849</v>
      </c>
      <c r="G30" s="36">
        <v>45688.689837962964</v>
      </c>
      <c r="H30" s="5" t="s">
        <v>29</v>
      </c>
      <c r="I30" s="7">
        <v>500</v>
      </c>
      <c r="J30" s="67">
        <v>4.93</v>
      </c>
      <c r="K30" s="19" t="s">
        <v>14</v>
      </c>
      <c r="L30" s="20" t="s">
        <v>30</v>
      </c>
      <c r="M30" s="30" t="s">
        <v>429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45691.378101851849</v>
      </c>
      <c r="G31" s="36">
        <v>45691.463067129633</v>
      </c>
      <c r="H31" s="5" t="s">
        <v>29</v>
      </c>
      <c r="I31" s="7">
        <v>50</v>
      </c>
      <c r="J31" s="67">
        <v>4.95</v>
      </c>
      <c r="K31" s="19" t="s">
        <v>14</v>
      </c>
      <c r="L31" s="20" t="s">
        <v>30</v>
      </c>
      <c r="M31" s="30" t="s">
        <v>430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45691.378101851849</v>
      </c>
      <c r="G32" s="36">
        <v>45691.493784722225</v>
      </c>
      <c r="H32" s="5" t="s">
        <v>29</v>
      </c>
      <c r="I32" s="7">
        <v>220</v>
      </c>
      <c r="J32" s="67">
        <v>4.99</v>
      </c>
      <c r="K32" s="19" t="s">
        <v>14</v>
      </c>
      <c r="L32" s="20" t="s">
        <v>30</v>
      </c>
      <c r="M32" s="30" t="s">
        <v>431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45691.378101851849</v>
      </c>
      <c r="G33" s="36">
        <v>45691.517465277779</v>
      </c>
      <c r="H33" s="5" t="s">
        <v>29</v>
      </c>
      <c r="I33" s="7">
        <v>280</v>
      </c>
      <c r="J33" s="67">
        <v>4.99</v>
      </c>
      <c r="K33" s="19" t="s">
        <v>14</v>
      </c>
      <c r="L33" s="20" t="s">
        <v>30</v>
      </c>
      <c r="M33" s="30" t="s">
        <v>432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45691.378101851849</v>
      </c>
      <c r="G34" s="36">
        <v>45691.553946759261</v>
      </c>
      <c r="H34" s="5" t="s">
        <v>29</v>
      </c>
      <c r="I34" s="7">
        <v>20</v>
      </c>
      <c r="J34" s="67">
        <v>4.97</v>
      </c>
      <c r="K34" s="19" t="s">
        <v>14</v>
      </c>
      <c r="L34" s="20" t="s">
        <v>30</v>
      </c>
      <c r="M34" s="30" t="s">
        <v>433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45691.378101851849</v>
      </c>
      <c r="G35" s="36">
        <v>45691.59412037037</v>
      </c>
      <c r="H35" s="5" t="s">
        <v>29</v>
      </c>
      <c r="I35" s="7">
        <v>480</v>
      </c>
      <c r="J35" s="67">
        <v>4.97</v>
      </c>
      <c r="K35" s="19" t="s">
        <v>14</v>
      </c>
      <c r="L35" s="20" t="s">
        <v>30</v>
      </c>
      <c r="M35" s="30" t="s">
        <v>434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45691.378101851849</v>
      </c>
      <c r="G36" s="36">
        <v>45691.717962962961</v>
      </c>
      <c r="H36" s="5" t="s">
        <v>29</v>
      </c>
      <c r="I36" s="7">
        <v>500</v>
      </c>
      <c r="J36" s="67">
        <v>4.99</v>
      </c>
      <c r="K36" s="19" t="s">
        <v>14</v>
      </c>
      <c r="L36" s="20" t="s">
        <v>30</v>
      </c>
      <c r="M36" s="30" t="s">
        <v>435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45691.378101851849</v>
      </c>
      <c r="G37" s="36">
        <v>45691.718032407407</v>
      </c>
      <c r="H37" s="5" t="s">
        <v>29</v>
      </c>
      <c r="I37" s="7">
        <v>100</v>
      </c>
      <c r="J37" s="67">
        <v>4.99</v>
      </c>
      <c r="K37" s="19" t="s">
        <v>14</v>
      </c>
      <c r="L37" s="20" t="s">
        <v>30</v>
      </c>
      <c r="M37" s="30" t="s">
        <v>436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45691.378101851849</v>
      </c>
      <c r="G38" s="36">
        <v>45691.722777777781</v>
      </c>
      <c r="H38" s="5" t="s">
        <v>29</v>
      </c>
      <c r="I38" s="7">
        <v>31</v>
      </c>
      <c r="J38" s="67">
        <v>4.99</v>
      </c>
      <c r="K38" s="19" t="s">
        <v>14</v>
      </c>
      <c r="L38" s="20" t="s">
        <v>30</v>
      </c>
      <c r="M38" s="30" t="s">
        <v>437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45692.378101851849</v>
      </c>
      <c r="G39" s="36">
        <v>45692.434629629628</v>
      </c>
      <c r="H39" s="5" t="s">
        <v>29</v>
      </c>
      <c r="I39" s="7">
        <v>500</v>
      </c>
      <c r="J39" s="67">
        <v>5</v>
      </c>
      <c r="K39" s="19" t="s">
        <v>14</v>
      </c>
      <c r="L39" s="20" t="s">
        <v>30</v>
      </c>
      <c r="M39" s="30" t="s">
        <v>438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45692.378101851849</v>
      </c>
      <c r="G40" s="36">
        <v>45692.563125000001</v>
      </c>
      <c r="H40" s="5" t="s">
        <v>29</v>
      </c>
      <c r="I40" s="7">
        <v>500</v>
      </c>
      <c r="J40" s="67">
        <v>5</v>
      </c>
      <c r="K40" s="19" t="s">
        <v>14</v>
      </c>
      <c r="L40" s="20" t="s">
        <v>30</v>
      </c>
      <c r="M40" s="30" t="s">
        <v>439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45692.378101851849</v>
      </c>
      <c r="G41" s="36">
        <v>45692.661134259259</v>
      </c>
      <c r="H41" s="5" t="s">
        <v>29</v>
      </c>
      <c r="I41" s="7">
        <v>500</v>
      </c>
      <c r="J41" s="67">
        <v>5</v>
      </c>
      <c r="K41" s="19" t="s">
        <v>14</v>
      </c>
      <c r="L41" s="20" t="s">
        <v>30</v>
      </c>
      <c r="M41" s="30" t="s">
        <v>440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45692.378101851849</v>
      </c>
      <c r="G42" s="36">
        <v>45692.71979166667</v>
      </c>
      <c r="H42" s="5" t="s">
        <v>29</v>
      </c>
      <c r="I42" s="7">
        <v>500</v>
      </c>
      <c r="J42" s="67">
        <v>5</v>
      </c>
      <c r="K42" s="19" t="s">
        <v>14</v>
      </c>
      <c r="L42" s="20" t="s">
        <v>30</v>
      </c>
      <c r="M42" s="30" t="s">
        <v>441</v>
      </c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A27D-349A-43C3-9724-B2EDC83FB8D1}">
  <dimension ref="A1:N1159"/>
  <sheetViews>
    <sheetView zoomScaleNormal="100" workbookViewId="0">
      <selection activeCell="A2" sqref="A2:G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45679.378101851849</v>
      </c>
      <c r="G12" s="36">
        <v>45679.396412037036</v>
      </c>
      <c r="H12" s="5" t="s">
        <v>29</v>
      </c>
      <c r="I12" s="7">
        <v>20</v>
      </c>
      <c r="J12" s="67">
        <v>4.92</v>
      </c>
      <c r="K12" s="19" t="s">
        <v>14</v>
      </c>
      <c r="L12" s="20" t="s">
        <v>30</v>
      </c>
      <c r="M12" s="30" t="s">
        <v>370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45679.378101851849</v>
      </c>
      <c r="G13" s="36">
        <v>45679.396412037036</v>
      </c>
      <c r="H13" s="5" t="s">
        <v>29</v>
      </c>
      <c r="I13" s="7">
        <v>21</v>
      </c>
      <c r="J13" s="67">
        <v>4.92</v>
      </c>
      <c r="K13" s="19" t="s">
        <v>14</v>
      </c>
      <c r="L13" s="20" t="s">
        <v>30</v>
      </c>
      <c r="M13" s="30" t="s">
        <v>371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45679.378101851849</v>
      </c>
      <c r="G14" s="36">
        <v>45679.396412037036</v>
      </c>
      <c r="H14" s="5" t="s">
        <v>29</v>
      </c>
      <c r="I14" s="7">
        <v>249</v>
      </c>
      <c r="J14" s="67">
        <v>4.92</v>
      </c>
      <c r="K14" s="19" t="s">
        <v>14</v>
      </c>
      <c r="L14" s="20" t="s">
        <v>30</v>
      </c>
      <c r="M14" s="30" t="s">
        <v>372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45679.378101851849</v>
      </c>
      <c r="G15" s="36">
        <v>45679.577094907407</v>
      </c>
      <c r="H15" s="5" t="s">
        <v>29</v>
      </c>
      <c r="I15" s="7">
        <v>20</v>
      </c>
      <c r="J15" s="67">
        <v>4.9400000000000004</v>
      </c>
      <c r="K15" s="19" t="s">
        <v>14</v>
      </c>
      <c r="L15" s="20" t="s">
        <v>30</v>
      </c>
      <c r="M15" s="30" t="s">
        <v>373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45679.378101851849</v>
      </c>
      <c r="G16" s="36">
        <v>45679.593240740738</v>
      </c>
      <c r="H16" s="5" t="s">
        <v>29</v>
      </c>
      <c r="I16" s="7">
        <v>90</v>
      </c>
      <c r="J16" s="67">
        <v>4.9400000000000004</v>
      </c>
      <c r="K16" s="19" t="s">
        <v>14</v>
      </c>
      <c r="L16" s="20" t="s">
        <v>30</v>
      </c>
      <c r="M16" s="30" t="s">
        <v>374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45679.378101851849</v>
      </c>
      <c r="G17" s="36">
        <v>45679.593240740738</v>
      </c>
      <c r="H17" s="5" t="s">
        <v>29</v>
      </c>
      <c r="I17" s="7">
        <v>100</v>
      </c>
      <c r="J17" s="67">
        <v>4.9400000000000004</v>
      </c>
      <c r="K17" s="19" t="s">
        <v>14</v>
      </c>
      <c r="L17" s="20" t="s">
        <v>30</v>
      </c>
      <c r="M17" s="30" t="s">
        <v>374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45679.378101851849</v>
      </c>
      <c r="G18" s="36">
        <v>45679.619675925926</v>
      </c>
      <c r="H18" s="5" t="s">
        <v>29</v>
      </c>
      <c r="I18" s="7">
        <v>20</v>
      </c>
      <c r="J18" s="67">
        <v>4.95</v>
      </c>
      <c r="K18" s="19" t="s">
        <v>14</v>
      </c>
      <c r="L18" s="20" t="s">
        <v>30</v>
      </c>
      <c r="M18" s="30" t="s">
        <v>375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45679.378101851849</v>
      </c>
      <c r="G19" s="36">
        <v>45679.651631944442</v>
      </c>
      <c r="H19" s="5" t="s">
        <v>29</v>
      </c>
      <c r="I19" s="7">
        <v>3</v>
      </c>
      <c r="J19" s="67">
        <v>4.95</v>
      </c>
      <c r="K19" s="19" t="s">
        <v>14</v>
      </c>
      <c r="L19" s="20" t="s">
        <v>30</v>
      </c>
      <c r="M19" s="30" t="s">
        <v>376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45679.378101851849</v>
      </c>
      <c r="G20" s="36">
        <v>45679.658564814818</v>
      </c>
      <c r="H20" s="5" t="s">
        <v>29</v>
      </c>
      <c r="I20" s="7">
        <v>53</v>
      </c>
      <c r="J20" s="67">
        <v>4.95</v>
      </c>
      <c r="K20" s="19" t="s">
        <v>14</v>
      </c>
      <c r="L20" s="20" t="s">
        <v>30</v>
      </c>
      <c r="M20" s="30" t="s">
        <v>377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45679.378101851849</v>
      </c>
      <c r="G21" s="36">
        <v>45679.722893518519</v>
      </c>
      <c r="H21" s="5" t="s">
        <v>29</v>
      </c>
      <c r="I21" s="7">
        <v>93</v>
      </c>
      <c r="J21" s="67">
        <v>4.97</v>
      </c>
      <c r="K21" s="19" t="s">
        <v>14</v>
      </c>
      <c r="L21" s="20" t="s">
        <v>30</v>
      </c>
      <c r="M21" s="30" t="s">
        <v>378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45679.378101851849</v>
      </c>
      <c r="G22" s="36">
        <v>45679.72550925926</v>
      </c>
      <c r="H22" s="5" t="s">
        <v>29</v>
      </c>
      <c r="I22" s="7">
        <v>20</v>
      </c>
      <c r="J22" s="67">
        <v>4.99</v>
      </c>
      <c r="K22" s="19" t="s">
        <v>14</v>
      </c>
      <c r="L22" s="20" t="s">
        <v>30</v>
      </c>
      <c r="M22" s="30" t="s">
        <v>379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45680.378101851849</v>
      </c>
      <c r="G23" s="36">
        <v>45680.395914351851</v>
      </c>
      <c r="H23" s="5" t="s">
        <v>29</v>
      </c>
      <c r="I23" s="7">
        <v>22</v>
      </c>
      <c r="J23" s="67">
        <v>4.95</v>
      </c>
      <c r="K23" s="19" t="s">
        <v>14</v>
      </c>
      <c r="L23" s="20" t="s">
        <v>30</v>
      </c>
      <c r="M23" s="30" t="s">
        <v>380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45680.378101851849</v>
      </c>
      <c r="G24" s="36">
        <v>45680.403402777774</v>
      </c>
      <c r="H24" s="5" t="s">
        <v>29</v>
      </c>
      <c r="I24" s="7">
        <v>50</v>
      </c>
      <c r="J24" s="67">
        <v>4.95</v>
      </c>
      <c r="K24" s="19" t="s">
        <v>14</v>
      </c>
      <c r="L24" s="20" t="s">
        <v>30</v>
      </c>
      <c r="M24" s="30" t="s">
        <v>381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45680.378101851849</v>
      </c>
      <c r="G25" s="36">
        <v>45680.498298611114</v>
      </c>
      <c r="H25" s="5" t="s">
        <v>29</v>
      </c>
      <c r="I25" s="7">
        <v>174</v>
      </c>
      <c r="J25" s="67">
        <v>4.99</v>
      </c>
      <c r="K25" s="19" t="s">
        <v>14</v>
      </c>
      <c r="L25" s="20" t="s">
        <v>30</v>
      </c>
      <c r="M25" s="30" t="s">
        <v>382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45680.378101851849</v>
      </c>
      <c r="G26" s="36">
        <v>45680.528657407405</v>
      </c>
      <c r="H26" s="5" t="s">
        <v>29</v>
      </c>
      <c r="I26" s="7">
        <v>19</v>
      </c>
      <c r="J26" s="67">
        <v>4.99</v>
      </c>
      <c r="K26" s="19" t="s">
        <v>14</v>
      </c>
      <c r="L26" s="20" t="s">
        <v>30</v>
      </c>
      <c r="M26" s="30" t="s">
        <v>383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45680.378101851849</v>
      </c>
      <c r="G27" s="36">
        <v>45680.540798611109</v>
      </c>
      <c r="H27" s="5" t="s">
        <v>29</v>
      </c>
      <c r="I27" s="7">
        <v>141</v>
      </c>
      <c r="J27" s="67">
        <v>4.99</v>
      </c>
      <c r="K27" s="19" t="s">
        <v>14</v>
      </c>
      <c r="L27" s="20" t="s">
        <v>30</v>
      </c>
      <c r="M27" s="30" t="s">
        <v>384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45680.378101851849</v>
      </c>
      <c r="G28" s="36">
        <v>45680.555081018516</v>
      </c>
      <c r="H28" s="5" t="s">
        <v>29</v>
      </c>
      <c r="I28" s="7">
        <v>19</v>
      </c>
      <c r="J28" s="67">
        <v>4.99</v>
      </c>
      <c r="K28" s="19" t="s">
        <v>14</v>
      </c>
      <c r="L28" s="20" t="s">
        <v>30</v>
      </c>
      <c r="M28" s="30" t="s">
        <v>385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45680.378101851849</v>
      </c>
      <c r="G29" s="36">
        <v>45680.635879629626</v>
      </c>
      <c r="H29" s="5" t="s">
        <v>29</v>
      </c>
      <c r="I29" s="7">
        <v>1000</v>
      </c>
      <c r="J29" s="67">
        <v>5</v>
      </c>
      <c r="K29" s="19" t="s">
        <v>14</v>
      </c>
      <c r="L29" s="20" t="s">
        <v>30</v>
      </c>
      <c r="M29" s="30" t="s">
        <v>386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45680.378101851849</v>
      </c>
      <c r="G30" s="36">
        <v>45680.658483796295</v>
      </c>
      <c r="H30" s="5" t="s">
        <v>29</v>
      </c>
      <c r="I30" s="7">
        <v>47</v>
      </c>
      <c r="J30" s="67">
        <v>5</v>
      </c>
      <c r="K30" s="19" t="s">
        <v>14</v>
      </c>
      <c r="L30" s="20" t="s">
        <v>30</v>
      </c>
      <c r="M30" s="30" t="s">
        <v>387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45680.378101851849</v>
      </c>
      <c r="G31" s="36">
        <v>45680.660034722219</v>
      </c>
      <c r="H31" s="5" t="s">
        <v>29</v>
      </c>
      <c r="I31" s="7">
        <v>353</v>
      </c>
      <c r="J31" s="67">
        <v>4.99</v>
      </c>
      <c r="K31" s="19" t="s">
        <v>14</v>
      </c>
      <c r="L31" s="20" t="s">
        <v>30</v>
      </c>
      <c r="M31" s="30" t="s">
        <v>388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45681.378101851849</v>
      </c>
      <c r="G32" s="36">
        <v>45681.385069444441</v>
      </c>
      <c r="H32" s="5" t="s">
        <v>29</v>
      </c>
      <c r="I32" s="7">
        <v>20</v>
      </c>
      <c r="J32" s="67">
        <v>4.93</v>
      </c>
      <c r="K32" s="19" t="s">
        <v>14</v>
      </c>
      <c r="L32" s="20" t="s">
        <v>30</v>
      </c>
      <c r="M32" s="30" t="s">
        <v>389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45681.378101851849</v>
      </c>
      <c r="G33" s="36">
        <v>45681.544398148151</v>
      </c>
      <c r="H33" s="5" t="s">
        <v>29</v>
      </c>
      <c r="I33" s="7">
        <v>400</v>
      </c>
      <c r="J33" s="67">
        <v>5</v>
      </c>
      <c r="K33" s="19" t="s">
        <v>14</v>
      </c>
      <c r="L33" s="20" t="s">
        <v>30</v>
      </c>
      <c r="M33" s="30" t="s">
        <v>390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45681.378101851849</v>
      </c>
      <c r="G34" s="36">
        <v>45681.544525462959</v>
      </c>
      <c r="H34" s="5" t="s">
        <v>29</v>
      </c>
      <c r="I34" s="7">
        <v>400</v>
      </c>
      <c r="J34" s="67">
        <v>5</v>
      </c>
      <c r="K34" s="19" t="s">
        <v>14</v>
      </c>
      <c r="L34" s="20" t="s">
        <v>30</v>
      </c>
      <c r="M34" s="30" t="s">
        <v>391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45681.378101851849</v>
      </c>
      <c r="G35" s="36">
        <v>45681.567696759259</v>
      </c>
      <c r="H35" s="5" t="s">
        <v>29</v>
      </c>
      <c r="I35" s="7">
        <v>20</v>
      </c>
      <c r="J35" s="67">
        <v>4.95</v>
      </c>
      <c r="K35" s="19" t="s">
        <v>14</v>
      </c>
      <c r="L35" s="20" t="s">
        <v>30</v>
      </c>
      <c r="M35" s="30" t="s">
        <v>392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45681.378101851849</v>
      </c>
      <c r="G36" s="36">
        <v>45681.654675925929</v>
      </c>
      <c r="H36" s="5" t="s">
        <v>29</v>
      </c>
      <c r="I36" s="7">
        <v>20</v>
      </c>
      <c r="J36" s="67">
        <v>4.99</v>
      </c>
      <c r="K36" s="19" t="s">
        <v>14</v>
      </c>
      <c r="L36" s="20" t="s">
        <v>30</v>
      </c>
      <c r="M36" s="30" t="s">
        <v>393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45681.378101851849</v>
      </c>
      <c r="G37" s="36">
        <v>45681.665949074071</v>
      </c>
      <c r="H37" s="5" t="s">
        <v>29</v>
      </c>
      <c r="I37" s="7">
        <v>7</v>
      </c>
      <c r="J37" s="67">
        <v>4.99</v>
      </c>
      <c r="K37" s="19" t="s">
        <v>14</v>
      </c>
      <c r="L37" s="20" t="s">
        <v>30</v>
      </c>
      <c r="M37" s="30" t="s">
        <v>394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45681.378101851849</v>
      </c>
      <c r="G38" s="36">
        <v>45681.665949074071</v>
      </c>
      <c r="H38" s="5" t="s">
        <v>29</v>
      </c>
      <c r="I38" s="7">
        <v>20</v>
      </c>
      <c r="J38" s="67">
        <v>4.99</v>
      </c>
      <c r="K38" s="19" t="s">
        <v>14</v>
      </c>
      <c r="L38" s="20" t="s">
        <v>30</v>
      </c>
      <c r="M38" s="30" t="s">
        <v>395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45681.378101851849</v>
      </c>
      <c r="G39" s="36">
        <v>45681.679710648146</v>
      </c>
      <c r="H39" s="5" t="s">
        <v>29</v>
      </c>
      <c r="I39" s="7">
        <v>453</v>
      </c>
      <c r="J39" s="67">
        <v>4.99</v>
      </c>
      <c r="K39" s="19" t="s">
        <v>14</v>
      </c>
      <c r="L39" s="20" t="s">
        <v>30</v>
      </c>
      <c r="M39" s="30" t="s">
        <v>396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45681.378101851849</v>
      </c>
      <c r="G40" s="36">
        <v>45681.706493055557</v>
      </c>
      <c r="H40" s="5" t="s">
        <v>29</v>
      </c>
      <c r="I40" s="7">
        <v>20</v>
      </c>
      <c r="J40" s="67">
        <v>4.96</v>
      </c>
      <c r="K40" s="19" t="s">
        <v>14</v>
      </c>
      <c r="L40" s="20" t="s">
        <v>30</v>
      </c>
      <c r="M40" s="30" t="s">
        <v>397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45681.378101851849</v>
      </c>
      <c r="G41" s="36">
        <v>45681.70821759259</v>
      </c>
      <c r="H41" s="5" t="s">
        <v>29</v>
      </c>
      <c r="I41" s="7">
        <v>183</v>
      </c>
      <c r="J41" s="67">
        <v>4.96</v>
      </c>
      <c r="K41" s="19" t="s">
        <v>14</v>
      </c>
      <c r="L41" s="20" t="s">
        <v>30</v>
      </c>
      <c r="M41" s="30" t="s">
        <v>398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45681.378101851849</v>
      </c>
      <c r="G42" s="36">
        <v>45681.708715277775</v>
      </c>
      <c r="H42" s="5" t="s">
        <v>29</v>
      </c>
      <c r="I42" s="7">
        <v>20</v>
      </c>
      <c r="J42" s="67">
        <v>4.96</v>
      </c>
      <c r="K42" s="19" t="s">
        <v>14</v>
      </c>
      <c r="L42" s="20" t="s">
        <v>30</v>
      </c>
      <c r="M42" s="30" t="s">
        <v>399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45681.378101851849</v>
      </c>
      <c r="G43" s="36">
        <v>45681.708715277775</v>
      </c>
      <c r="H43" s="5" t="s">
        <v>29</v>
      </c>
      <c r="I43" s="7">
        <v>66</v>
      </c>
      <c r="J43" s="67">
        <v>4.96</v>
      </c>
      <c r="K43" s="19" t="s">
        <v>14</v>
      </c>
      <c r="L43" s="20" t="s">
        <v>30</v>
      </c>
      <c r="M43" s="30" t="s">
        <v>400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45681.378101851849</v>
      </c>
      <c r="G44" s="36">
        <v>45681.708715277775</v>
      </c>
      <c r="H44" s="5" t="s">
        <v>29</v>
      </c>
      <c r="I44" s="7">
        <v>82</v>
      </c>
      <c r="J44" s="67">
        <v>4.96</v>
      </c>
      <c r="K44" s="19" t="s">
        <v>14</v>
      </c>
      <c r="L44" s="20" t="s">
        <v>30</v>
      </c>
      <c r="M44" s="30" t="s">
        <v>401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45684.378101851849</v>
      </c>
      <c r="G45" s="36">
        <v>45684.489583333336</v>
      </c>
      <c r="H45" s="5" t="s">
        <v>29</v>
      </c>
      <c r="I45" s="7">
        <v>19</v>
      </c>
      <c r="J45" s="67">
        <v>4.96</v>
      </c>
      <c r="K45" s="19" t="s">
        <v>14</v>
      </c>
      <c r="L45" s="20" t="s">
        <v>30</v>
      </c>
      <c r="M45" s="30" t="s">
        <v>402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45684.378101851849</v>
      </c>
      <c r="G46" s="36">
        <v>45684.489583333336</v>
      </c>
      <c r="H46" s="5" t="s">
        <v>29</v>
      </c>
      <c r="I46" s="7">
        <v>39</v>
      </c>
      <c r="J46" s="67">
        <v>4.96</v>
      </c>
      <c r="K46" s="19" t="s">
        <v>14</v>
      </c>
      <c r="L46" s="20" t="s">
        <v>30</v>
      </c>
      <c r="M46" s="30" t="s">
        <v>403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45684.378101851849</v>
      </c>
      <c r="G47" s="36">
        <v>45684.489583333336</v>
      </c>
      <c r="H47" s="5" t="s">
        <v>29</v>
      </c>
      <c r="I47" s="7">
        <v>380</v>
      </c>
      <c r="J47" s="67">
        <v>4.96</v>
      </c>
      <c r="K47" s="19" t="s">
        <v>14</v>
      </c>
      <c r="L47" s="20" t="s">
        <v>30</v>
      </c>
      <c r="M47" s="30" t="s">
        <v>404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45684.378101851849</v>
      </c>
      <c r="G48" s="36">
        <v>45684.50980324074</v>
      </c>
      <c r="H48" s="5" t="s">
        <v>29</v>
      </c>
      <c r="I48" s="7">
        <v>19</v>
      </c>
      <c r="J48" s="67">
        <v>4.96</v>
      </c>
      <c r="K48" s="19" t="s">
        <v>14</v>
      </c>
      <c r="L48" s="20" t="s">
        <v>30</v>
      </c>
      <c r="M48" s="30" t="s">
        <v>405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45684.378101851849</v>
      </c>
      <c r="G49" s="36">
        <v>45684.553796296299</v>
      </c>
      <c r="H49" s="5" t="s">
        <v>29</v>
      </c>
      <c r="I49" s="7">
        <v>19</v>
      </c>
      <c r="J49" s="67">
        <v>4.96</v>
      </c>
      <c r="K49" s="19" t="s">
        <v>14</v>
      </c>
      <c r="L49" s="20" t="s">
        <v>30</v>
      </c>
      <c r="M49" s="30" t="s">
        <v>406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45684.378101851849</v>
      </c>
      <c r="G50" s="36">
        <v>45684.568124999998</v>
      </c>
      <c r="H50" s="5" t="s">
        <v>29</v>
      </c>
      <c r="I50" s="7">
        <v>19</v>
      </c>
      <c r="J50" s="67">
        <v>4.96</v>
      </c>
      <c r="K50" s="19" t="s">
        <v>14</v>
      </c>
      <c r="L50" s="20" t="s">
        <v>30</v>
      </c>
      <c r="M50" s="30" t="s">
        <v>407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45684.378101851849</v>
      </c>
      <c r="G51" s="36">
        <v>45684.624710648146</v>
      </c>
      <c r="H51" s="5" t="s">
        <v>29</v>
      </c>
      <c r="I51" s="7">
        <v>500</v>
      </c>
      <c r="J51" s="67">
        <v>4.99</v>
      </c>
      <c r="K51" s="19" t="s">
        <v>14</v>
      </c>
      <c r="L51" s="20" t="s">
        <v>30</v>
      </c>
      <c r="M51" s="30" t="s">
        <v>408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45684.378101851849</v>
      </c>
      <c r="G52" s="36">
        <v>45684.652951388889</v>
      </c>
      <c r="H52" s="5" t="s">
        <v>29</v>
      </c>
      <c r="I52" s="7">
        <v>305</v>
      </c>
      <c r="J52" s="67">
        <v>4.9850000000000003</v>
      </c>
      <c r="K52" s="19" t="s">
        <v>14</v>
      </c>
      <c r="L52" s="20" t="s">
        <v>30</v>
      </c>
      <c r="M52" s="30" t="s">
        <v>409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45684.378101851849</v>
      </c>
      <c r="G53" s="36">
        <v>45684.711446759262</v>
      </c>
      <c r="H53" s="5" t="s">
        <v>29</v>
      </c>
      <c r="I53" s="7">
        <v>500</v>
      </c>
      <c r="J53" s="67">
        <v>4.95</v>
      </c>
      <c r="K53" s="19" t="s">
        <v>14</v>
      </c>
      <c r="L53" s="20" t="s">
        <v>30</v>
      </c>
      <c r="M53" s="30" t="s">
        <v>410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45685.378101851849</v>
      </c>
      <c r="G54" s="36">
        <v>45685.397372685184</v>
      </c>
      <c r="H54" s="5" t="s">
        <v>29</v>
      </c>
      <c r="I54" s="7">
        <v>279</v>
      </c>
      <c r="J54" s="67">
        <v>4.95</v>
      </c>
      <c r="K54" s="19" t="s">
        <v>14</v>
      </c>
      <c r="L54" s="20" t="s">
        <v>30</v>
      </c>
      <c r="M54" s="30" t="s">
        <v>410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45685.378101851849</v>
      </c>
      <c r="G55" s="36">
        <v>45685.423055555555</v>
      </c>
      <c r="H55" s="5" t="s">
        <v>29</v>
      </c>
      <c r="I55" s="7">
        <v>19</v>
      </c>
      <c r="J55" s="67">
        <v>4.9000000000000004</v>
      </c>
      <c r="K55" s="19" t="s">
        <v>14</v>
      </c>
      <c r="L55" s="20" t="s">
        <v>30</v>
      </c>
      <c r="M55" s="30" t="s">
        <v>410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45685.378101851849</v>
      </c>
      <c r="G56" s="36">
        <v>45685.423321759263</v>
      </c>
      <c r="H56" s="5" t="s">
        <v>29</v>
      </c>
      <c r="I56" s="7">
        <v>402</v>
      </c>
      <c r="J56" s="67">
        <v>4.95</v>
      </c>
      <c r="K56" s="19" t="s">
        <v>14</v>
      </c>
      <c r="L56" s="20" t="s">
        <v>30</v>
      </c>
      <c r="M56" s="30" t="s">
        <v>410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45685.378101851849</v>
      </c>
      <c r="G57" s="36">
        <v>45685.613981481481</v>
      </c>
      <c r="H57" s="5" t="s">
        <v>29</v>
      </c>
      <c r="I57" s="7">
        <v>19</v>
      </c>
      <c r="J57" s="67">
        <v>4.97</v>
      </c>
      <c r="K57" s="19" t="s">
        <v>14</v>
      </c>
      <c r="L57" s="20" t="s">
        <v>30</v>
      </c>
      <c r="M57" s="30" t="s">
        <v>410</v>
      </c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45685.378101851849</v>
      </c>
      <c r="G58" s="36">
        <v>45685.622314814813</v>
      </c>
      <c r="H58" s="5" t="s">
        <v>29</v>
      </c>
      <c r="I58" s="7">
        <v>481</v>
      </c>
      <c r="J58" s="67">
        <v>4.97</v>
      </c>
      <c r="K58" s="19" t="s">
        <v>14</v>
      </c>
      <c r="L58" s="20" t="s">
        <v>30</v>
      </c>
      <c r="M58" s="30" t="s">
        <v>410</v>
      </c>
      <c r="N58" s="30"/>
    </row>
    <row r="59" spans="1:14" ht="15" x14ac:dyDescent="0.25">
      <c r="A59" s="1"/>
      <c r="B59" s="2" t="s">
        <v>33</v>
      </c>
      <c r="C59" s="29" t="s">
        <v>16</v>
      </c>
      <c r="D59" s="2" t="s">
        <v>27</v>
      </c>
      <c r="E59" s="2" t="s">
        <v>28</v>
      </c>
      <c r="F59" s="31">
        <v>45685.378101851849</v>
      </c>
      <c r="G59" s="36">
        <v>45685.716944444444</v>
      </c>
      <c r="H59" s="5" t="s">
        <v>29</v>
      </c>
      <c r="I59" s="7">
        <v>500</v>
      </c>
      <c r="J59" s="67">
        <v>5</v>
      </c>
      <c r="K59" s="19" t="s">
        <v>14</v>
      </c>
      <c r="L59" s="20" t="s">
        <v>30</v>
      </c>
      <c r="M59" s="30" t="s">
        <v>410</v>
      </c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80A-2E6D-4055-92B5-F59DDF739F29}">
  <dimension ref="A1:N1159"/>
  <sheetViews>
    <sheetView topLeftCell="A6" zoomScaleNormal="100" workbookViewId="0">
      <selection activeCell="B42" sqref="B42:E46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45672.378101851849</v>
      </c>
      <c r="G12" s="36">
        <v>45672.416655092595</v>
      </c>
      <c r="H12" s="5" t="s">
        <v>29</v>
      </c>
      <c r="I12" s="7">
        <v>100</v>
      </c>
      <c r="J12" s="67">
        <v>5.12</v>
      </c>
      <c r="K12" s="19" t="s">
        <v>14</v>
      </c>
      <c r="L12" s="20" t="s">
        <v>30</v>
      </c>
      <c r="M12" s="30" t="s">
        <v>337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45672.378101851849</v>
      </c>
      <c r="G13" s="36">
        <v>45672.490590277775</v>
      </c>
      <c r="H13" s="5" t="s">
        <v>29</v>
      </c>
      <c r="I13" s="7">
        <v>300</v>
      </c>
      <c r="J13" s="67">
        <v>5.12</v>
      </c>
      <c r="K13" s="19" t="s">
        <v>14</v>
      </c>
      <c r="L13" s="20" t="s">
        <v>30</v>
      </c>
      <c r="M13" s="30" t="s">
        <v>338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45672.378101851849</v>
      </c>
      <c r="G14" s="36">
        <v>45672.490590277775</v>
      </c>
      <c r="H14" s="5" t="s">
        <v>29</v>
      </c>
      <c r="I14" s="7">
        <v>180</v>
      </c>
      <c r="J14" s="67">
        <v>5.12</v>
      </c>
      <c r="K14" s="19" t="s">
        <v>14</v>
      </c>
      <c r="L14" s="20" t="s">
        <v>30</v>
      </c>
      <c r="M14" s="30" t="s">
        <v>338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45672.378101851849</v>
      </c>
      <c r="G15" s="36">
        <v>45672.607094907406</v>
      </c>
      <c r="H15" s="5" t="s">
        <v>29</v>
      </c>
      <c r="I15" s="7">
        <v>400</v>
      </c>
      <c r="J15" s="67">
        <v>5.13</v>
      </c>
      <c r="K15" s="19" t="s">
        <v>14</v>
      </c>
      <c r="L15" s="20" t="s">
        <v>30</v>
      </c>
      <c r="M15" s="30" t="s">
        <v>339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45672.378101851849</v>
      </c>
      <c r="G16" s="36">
        <v>45672.607361111113</v>
      </c>
      <c r="H16" s="5" t="s">
        <v>29</v>
      </c>
      <c r="I16" s="7">
        <v>400</v>
      </c>
      <c r="J16" s="67">
        <v>5.13</v>
      </c>
      <c r="K16" s="19" t="s">
        <v>14</v>
      </c>
      <c r="L16" s="20" t="s">
        <v>30</v>
      </c>
      <c r="M16" s="30" t="s">
        <v>340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45672.378101851849</v>
      </c>
      <c r="G17" s="36">
        <v>45672.702384259261</v>
      </c>
      <c r="H17" s="5" t="s">
        <v>29</v>
      </c>
      <c r="I17" s="7">
        <v>620</v>
      </c>
      <c r="J17" s="67">
        <v>5.13</v>
      </c>
      <c r="K17" s="19" t="s">
        <v>14</v>
      </c>
      <c r="L17" s="20" t="s">
        <v>30</v>
      </c>
      <c r="M17" s="30" t="s">
        <v>341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45673.378101851849</v>
      </c>
      <c r="G18" s="36">
        <v>45673.378472222219</v>
      </c>
      <c r="H18" s="5" t="s">
        <v>29</v>
      </c>
      <c r="I18" s="7">
        <v>123</v>
      </c>
      <c r="J18" s="67">
        <v>5.0999999999999996</v>
      </c>
      <c r="K18" s="19" t="s">
        <v>14</v>
      </c>
      <c r="L18" s="20" t="s">
        <v>30</v>
      </c>
      <c r="M18" s="30" t="s">
        <v>342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45673.378101851849</v>
      </c>
      <c r="G19" s="36">
        <v>45673.399351851855</v>
      </c>
      <c r="H19" s="5" t="s">
        <v>29</v>
      </c>
      <c r="I19" s="7">
        <v>400</v>
      </c>
      <c r="J19" s="67">
        <v>5.07</v>
      </c>
      <c r="K19" s="19" t="s">
        <v>14</v>
      </c>
      <c r="L19" s="20" t="s">
        <v>30</v>
      </c>
      <c r="M19" s="30" t="s">
        <v>343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45673.378101851849</v>
      </c>
      <c r="G20" s="36">
        <v>45673.474247685182</v>
      </c>
      <c r="H20" s="5" t="s">
        <v>29</v>
      </c>
      <c r="I20" s="7">
        <v>351</v>
      </c>
      <c r="J20" s="67">
        <v>5.05</v>
      </c>
      <c r="K20" s="19" t="s">
        <v>14</v>
      </c>
      <c r="L20" s="20" t="s">
        <v>30</v>
      </c>
      <c r="M20" s="30" t="s">
        <v>344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45673.378101851849</v>
      </c>
      <c r="G21" s="36">
        <v>45673.630868055552</v>
      </c>
      <c r="H21" s="5" t="s">
        <v>29</v>
      </c>
      <c r="I21" s="7">
        <v>258</v>
      </c>
      <c r="J21" s="67">
        <v>5.03</v>
      </c>
      <c r="K21" s="19" t="s">
        <v>14</v>
      </c>
      <c r="L21" s="20" t="s">
        <v>30</v>
      </c>
      <c r="M21" s="30" t="s">
        <v>345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45673.378101851849</v>
      </c>
      <c r="G22" s="36">
        <v>45673.630868055552</v>
      </c>
      <c r="H22" s="5" t="s">
        <v>29</v>
      </c>
      <c r="I22" s="7">
        <v>449</v>
      </c>
      <c r="J22" s="67">
        <v>5.05</v>
      </c>
      <c r="K22" s="19" t="s">
        <v>14</v>
      </c>
      <c r="L22" s="20" t="s">
        <v>30</v>
      </c>
      <c r="M22" s="30" t="s">
        <v>346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45673.378101851849</v>
      </c>
      <c r="G23" s="36">
        <v>45673.7184837963</v>
      </c>
      <c r="H23" s="5" t="s">
        <v>29</v>
      </c>
      <c r="I23" s="7">
        <v>223</v>
      </c>
      <c r="J23" s="67">
        <v>4.9950000000000001</v>
      </c>
      <c r="K23" s="19" t="s">
        <v>14</v>
      </c>
      <c r="L23" s="20" t="s">
        <v>30</v>
      </c>
      <c r="M23" s="30" t="s">
        <v>347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45674.378101851849</v>
      </c>
      <c r="G24" s="36">
        <v>45674.426446759258</v>
      </c>
      <c r="H24" s="5" t="s">
        <v>29</v>
      </c>
      <c r="I24" s="7">
        <v>638</v>
      </c>
      <c r="J24" s="67">
        <v>4.9800000000000004</v>
      </c>
      <c r="K24" s="19" t="s">
        <v>14</v>
      </c>
      <c r="L24" s="20" t="s">
        <v>30</v>
      </c>
      <c r="M24" s="30" t="s">
        <v>348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45674.378101851849</v>
      </c>
      <c r="G25" s="36">
        <v>45674.51494212963</v>
      </c>
      <c r="H25" s="5" t="s">
        <v>29</v>
      </c>
      <c r="I25" s="7">
        <v>62</v>
      </c>
      <c r="J25" s="67">
        <v>4.9800000000000004</v>
      </c>
      <c r="K25" s="19" t="s">
        <v>14</v>
      </c>
      <c r="L25" s="20" t="s">
        <v>30</v>
      </c>
      <c r="M25" s="30" t="s">
        <v>349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45674.378101851849</v>
      </c>
      <c r="G26" s="36">
        <v>45674.566747685189</v>
      </c>
      <c r="H26" s="5" t="s">
        <v>29</v>
      </c>
      <c r="I26" s="7">
        <v>20</v>
      </c>
      <c r="J26" s="67">
        <v>4.99</v>
      </c>
      <c r="K26" s="19" t="s">
        <v>14</v>
      </c>
      <c r="L26" s="20" t="s">
        <v>30</v>
      </c>
      <c r="M26" s="30" t="s">
        <v>350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45674.378101851849</v>
      </c>
      <c r="G27" s="36">
        <v>45674.588090277779</v>
      </c>
      <c r="H27" s="5" t="s">
        <v>29</v>
      </c>
      <c r="I27" s="7">
        <v>300</v>
      </c>
      <c r="J27" s="67">
        <v>4.99</v>
      </c>
      <c r="K27" s="19" t="s">
        <v>14</v>
      </c>
      <c r="L27" s="20" t="s">
        <v>30</v>
      </c>
      <c r="M27" s="30" t="s">
        <v>351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45674.378101851849</v>
      </c>
      <c r="G28" s="36">
        <v>45674.651967592596</v>
      </c>
      <c r="H28" s="5" t="s">
        <v>29</v>
      </c>
      <c r="I28" s="7">
        <v>216</v>
      </c>
      <c r="J28" s="67">
        <v>4.9800000000000004</v>
      </c>
      <c r="K28" s="19" t="s">
        <v>14</v>
      </c>
      <c r="L28" s="20" t="s">
        <v>30</v>
      </c>
      <c r="M28" s="30" t="s">
        <v>352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45674.378101851849</v>
      </c>
      <c r="G29" s="36">
        <v>45674.71130787037</v>
      </c>
      <c r="H29" s="5" t="s">
        <v>29</v>
      </c>
      <c r="I29" s="7">
        <v>64</v>
      </c>
      <c r="J29" s="67">
        <v>4.92</v>
      </c>
      <c r="K29" s="19" t="s">
        <v>14</v>
      </c>
      <c r="L29" s="20" t="s">
        <v>30</v>
      </c>
      <c r="M29" s="30" t="s">
        <v>353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45674.378101851849</v>
      </c>
      <c r="G30" s="36">
        <v>45674.716458333336</v>
      </c>
      <c r="H30" s="5" t="s">
        <v>29</v>
      </c>
      <c r="I30" s="7">
        <v>400</v>
      </c>
      <c r="J30" s="67">
        <v>5</v>
      </c>
      <c r="K30" s="19" t="s">
        <v>14</v>
      </c>
      <c r="L30" s="20" t="s">
        <v>30</v>
      </c>
      <c r="M30" s="30" t="s">
        <v>354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45677.378101851849</v>
      </c>
      <c r="G31" s="36">
        <v>45677.396909722222</v>
      </c>
      <c r="H31" s="5" t="s">
        <v>29</v>
      </c>
      <c r="I31" s="7">
        <v>362</v>
      </c>
      <c r="J31" s="67">
        <v>4.835</v>
      </c>
      <c r="K31" s="19" t="s">
        <v>14</v>
      </c>
      <c r="L31" s="20" t="s">
        <v>30</v>
      </c>
      <c r="M31" s="30" t="s">
        <v>355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45677.378101851849</v>
      </c>
      <c r="G32" s="36">
        <v>45677.428136574075</v>
      </c>
      <c r="H32" s="5" t="s">
        <v>29</v>
      </c>
      <c r="I32" s="7">
        <v>374</v>
      </c>
      <c r="J32" s="67">
        <v>4.8849999999999998</v>
      </c>
      <c r="K32" s="19" t="s">
        <v>14</v>
      </c>
      <c r="L32" s="20" t="s">
        <v>30</v>
      </c>
      <c r="M32" s="30" t="s">
        <v>356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45677.378101851849</v>
      </c>
      <c r="G33" s="36">
        <v>45677.429745370369</v>
      </c>
      <c r="H33" s="5" t="s">
        <v>29</v>
      </c>
      <c r="I33" s="7">
        <v>331</v>
      </c>
      <c r="J33" s="67">
        <v>4.8099999999999996</v>
      </c>
      <c r="K33" s="19" t="s">
        <v>14</v>
      </c>
      <c r="L33" s="20" t="s">
        <v>30</v>
      </c>
      <c r="M33" s="30" t="s">
        <v>357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45677.378101851849</v>
      </c>
      <c r="G34" s="36">
        <v>45677.650231481479</v>
      </c>
      <c r="H34" s="5" t="s">
        <v>29</v>
      </c>
      <c r="I34" s="7">
        <v>633</v>
      </c>
      <c r="J34" s="67">
        <v>4.9000000000000004</v>
      </c>
      <c r="K34" s="19" t="s">
        <v>14</v>
      </c>
      <c r="L34" s="20" t="s">
        <v>30</v>
      </c>
      <c r="M34" s="30" t="s">
        <v>358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45678.378101851849</v>
      </c>
      <c r="G35" s="36">
        <v>45678.421944444446</v>
      </c>
      <c r="H35" s="5" t="s">
        <v>29</v>
      </c>
      <c r="I35" s="7">
        <v>50</v>
      </c>
      <c r="J35" s="67">
        <v>4.8899999999999997</v>
      </c>
      <c r="K35" s="19" t="s">
        <v>14</v>
      </c>
      <c r="L35" s="20" t="s">
        <v>30</v>
      </c>
      <c r="M35" s="30" t="s">
        <v>359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45678.378101851849</v>
      </c>
      <c r="G36" s="36">
        <v>45678.438645833332</v>
      </c>
      <c r="H36" s="5" t="s">
        <v>29</v>
      </c>
      <c r="I36" s="7">
        <v>20</v>
      </c>
      <c r="J36" s="67">
        <v>4.8899999999999997</v>
      </c>
      <c r="K36" s="19" t="s">
        <v>14</v>
      </c>
      <c r="L36" s="20" t="s">
        <v>30</v>
      </c>
      <c r="M36" s="30" t="s">
        <v>360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45678.378101851849</v>
      </c>
      <c r="G37" s="36">
        <v>45678.464375000003</v>
      </c>
      <c r="H37" s="5" t="s">
        <v>29</v>
      </c>
      <c r="I37" s="7">
        <v>230</v>
      </c>
      <c r="J37" s="67">
        <v>4.8899999999999997</v>
      </c>
      <c r="K37" s="19" t="s">
        <v>14</v>
      </c>
      <c r="L37" s="20" t="s">
        <v>30</v>
      </c>
      <c r="M37" s="30" t="s">
        <v>361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45678.378101851849</v>
      </c>
      <c r="G38" s="36">
        <v>45678.464375000003</v>
      </c>
      <c r="H38" s="5" t="s">
        <v>29</v>
      </c>
      <c r="I38" s="7">
        <v>62</v>
      </c>
      <c r="J38" s="67">
        <v>4.8899999999999997</v>
      </c>
      <c r="K38" s="19" t="s">
        <v>14</v>
      </c>
      <c r="L38" s="20" t="s">
        <v>30</v>
      </c>
      <c r="M38" s="30" t="s">
        <v>361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45678.378101851849</v>
      </c>
      <c r="G39" s="36">
        <v>45678.478101851855</v>
      </c>
      <c r="H39" s="5" t="s">
        <v>29</v>
      </c>
      <c r="I39" s="7">
        <v>20</v>
      </c>
      <c r="J39" s="67">
        <v>4.8899999999999997</v>
      </c>
      <c r="K39" s="19" t="s">
        <v>14</v>
      </c>
      <c r="L39" s="20" t="s">
        <v>30</v>
      </c>
      <c r="M39" s="30" t="s">
        <v>362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45678.378101851849</v>
      </c>
      <c r="G40" s="36">
        <v>45678.491932870369</v>
      </c>
      <c r="H40" s="5" t="s">
        <v>29</v>
      </c>
      <c r="I40" s="7">
        <v>235</v>
      </c>
      <c r="J40" s="67">
        <v>4.8899999999999997</v>
      </c>
      <c r="K40" s="19" t="s">
        <v>14</v>
      </c>
      <c r="L40" s="20" t="s">
        <v>30</v>
      </c>
      <c r="M40" s="30" t="s">
        <v>363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45678.378101851849</v>
      </c>
      <c r="G41" s="36">
        <v>45678.588356481479</v>
      </c>
      <c r="H41" s="5" t="s">
        <v>29</v>
      </c>
      <c r="I41" s="7">
        <v>20</v>
      </c>
      <c r="J41" s="67">
        <v>4.88</v>
      </c>
      <c r="K41" s="19" t="s">
        <v>14</v>
      </c>
      <c r="L41" s="20" t="s">
        <v>30</v>
      </c>
      <c r="M41" s="30" t="s">
        <v>364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45678.378101851849</v>
      </c>
      <c r="G42" s="36">
        <v>45678.610289351855</v>
      </c>
      <c r="H42" s="5" t="s">
        <v>29</v>
      </c>
      <c r="I42" s="7">
        <v>380</v>
      </c>
      <c r="J42" s="67">
        <v>4.88</v>
      </c>
      <c r="K42" s="19" t="s">
        <v>14</v>
      </c>
      <c r="L42" s="20" t="s">
        <v>30</v>
      </c>
      <c r="M42" s="30" t="s">
        <v>365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45678.378101851849</v>
      </c>
      <c r="G43" s="36">
        <v>45678.694282407407</v>
      </c>
      <c r="H43" s="5" t="s">
        <v>29</v>
      </c>
      <c r="I43" s="7">
        <v>280</v>
      </c>
      <c r="J43" s="67">
        <v>4.9000000000000004</v>
      </c>
      <c r="K43" s="19" t="s">
        <v>14</v>
      </c>
      <c r="L43" s="20" t="s">
        <v>30</v>
      </c>
      <c r="M43" s="30" t="s">
        <v>366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45678.378101851849</v>
      </c>
      <c r="G44" s="36">
        <v>45678.694282407407</v>
      </c>
      <c r="H44" s="5" t="s">
        <v>29</v>
      </c>
      <c r="I44" s="7">
        <v>120</v>
      </c>
      <c r="J44" s="67">
        <v>4.9000000000000004</v>
      </c>
      <c r="K44" s="19" t="s">
        <v>14</v>
      </c>
      <c r="L44" s="20" t="s">
        <v>30</v>
      </c>
      <c r="M44" s="30" t="s">
        <v>367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45678.378101851849</v>
      </c>
      <c r="G45" s="36">
        <v>45678.710034722222</v>
      </c>
      <c r="H45" s="5" t="s">
        <v>29</v>
      </c>
      <c r="I45" s="7">
        <v>34</v>
      </c>
      <c r="J45" s="67">
        <v>4.88</v>
      </c>
      <c r="K45" s="19" t="s">
        <v>14</v>
      </c>
      <c r="L45" s="20" t="s">
        <v>30</v>
      </c>
      <c r="M45" s="30" t="s">
        <v>368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45678.378101851849</v>
      </c>
      <c r="G46" s="36">
        <v>45678.710034722222</v>
      </c>
      <c r="H46" s="5" t="s">
        <v>29</v>
      </c>
      <c r="I46" s="7">
        <v>139</v>
      </c>
      <c r="J46" s="67">
        <v>4.88</v>
      </c>
      <c r="K46" s="19" t="s">
        <v>14</v>
      </c>
      <c r="L46" s="20" t="s">
        <v>30</v>
      </c>
      <c r="M46" s="30" t="s">
        <v>369</v>
      </c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3259-2329-40BA-9A3E-62BB7E2994F9}">
  <dimension ref="A1:N1159"/>
  <sheetViews>
    <sheetView zoomScaleNormal="100" workbookViewId="0">
      <selection activeCell="B3" sqref="B3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45665.378101851849</v>
      </c>
      <c r="G12" s="36">
        <v>45665.715069444443</v>
      </c>
      <c r="H12" s="5" t="s">
        <v>29</v>
      </c>
      <c r="I12" s="7">
        <v>500</v>
      </c>
      <c r="J12" s="67">
        <v>5.3</v>
      </c>
      <c r="K12" s="19" t="s">
        <v>14</v>
      </c>
      <c r="L12" s="20" t="s">
        <v>30</v>
      </c>
      <c r="M12" s="30" t="s">
        <v>246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45665.378101851849</v>
      </c>
      <c r="G13" s="36">
        <v>45665.671527777777</v>
      </c>
      <c r="H13" s="5" t="s">
        <v>29</v>
      </c>
      <c r="I13" s="7">
        <v>410</v>
      </c>
      <c r="J13" s="67">
        <v>5.3</v>
      </c>
      <c r="K13" s="19" t="s">
        <v>14</v>
      </c>
      <c r="L13" s="20" t="s">
        <v>30</v>
      </c>
      <c r="M13" s="30" t="s">
        <v>247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45665.378101851849</v>
      </c>
      <c r="G14" s="36">
        <v>45665.591226851851</v>
      </c>
      <c r="H14" s="5" t="s">
        <v>29</v>
      </c>
      <c r="I14" s="7">
        <v>18</v>
      </c>
      <c r="J14" s="67">
        <v>5.23</v>
      </c>
      <c r="K14" s="19" t="s">
        <v>14</v>
      </c>
      <c r="L14" s="20" t="s">
        <v>30</v>
      </c>
      <c r="M14" s="30" t="s">
        <v>248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45665.378101851849</v>
      </c>
      <c r="G15" s="36">
        <v>45665.591226851851</v>
      </c>
      <c r="H15" s="5" t="s">
        <v>29</v>
      </c>
      <c r="I15" s="7">
        <v>37</v>
      </c>
      <c r="J15" s="67">
        <v>5.23</v>
      </c>
      <c r="K15" s="19" t="s">
        <v>14</v>
      </c>
      <c r="L15" s="20" t="s">
        <v>30</v>
      </c>
      <c r="M15" s="30" t="s">
        <v>249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45665.378101851849</v>
      </c>
      <c r="G16" s="36">
        <v>45665.431145833332</v>
      </c>
      <c r="H16" s="5" t="s">
        <v>29</v>
      </c>
      <c r="I16" s="7">
        <v>545</v>
      </c>
      <c r="J16" s="67">
        <v>5.28</v>
      </c>
      <c r="K16" s="19" t="s">
        <v>14</v>
      </c>
      <c r="L16" s="20" t="s">
        <v>30</v>
      </c>
      <c r="M16" s="30" t="s">
        <v>250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45665.378101851849</v>
      </c>
      <c r="G17" s="36">
        <v>45665.431145833332</v>
      </c>
      <c r="H17" s="5" t="s">
        <v>29</v>
      </c>
      <c r="I17" s="7">
        <v>490</v>
      </c>
      <c r="J17" s="67">
        <v>5.28</v>
      </c>
      <c r="K17" s="19" t="s">
        <v>14</v>
      </c>
      <c r="L17" s="20" t="s">
        <v>30</v>
      </c>
      <c r="M17" s="30" t="s">
        <v>250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45665.378101851849</v>
      </c>
      <c r="G18" s="36">
        <v>45665.431145833332</v>
      </c>
      <c r="H18" s="5" t="s">
        <v>29</v>
      </c>
      <c r="I18" s="7">
        <v>365</v>
      </c>
      <c r="J18" s="67">
        <v>5.3</v>
      </c>
      <c r="K18" s="19" t="s">
        <v>14</v>
      </c>
      <c r="L18" s="20" t="s">
        <v>30</v>
      </c>
      <c r="M18" s="30" t="s">
        <v>251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45665.378101851849</v>
      </c>
      <c r="G19" s="36">
        <v>45665.417453703703</v>
      </c>
      <c r="H19" s="5" t="s">
        <v>29</v>
      </c>
      <c r="I19" s="7">
        <v>18</v>
      </c>
      <c r="J19" s="67">
        <v>5.3</v>
      </c>
      <c r="K19" s="19" t="s">
        <v>14</v>
      </c>
      <c r="L19" s="20" t="s">
        <v>30</v>
      </c>
      <c r="M19" s="30" t="s">
        <v>252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45665.378101851849</v>
      </c>
      <c r="G20" s="36">
        <v>45665.417453703703</v>
      </c>
      <c r="H20" s="5" t="s">
        <v>29</v>
      </c>
      <c r="I20" s="7">
        <v>17</v>
      </c>
      <c r="J20" s="67">
        <v>5.3</v>
      </c>
      <c r="K20" s="19" t="s">
        <v>14</v>
      </c>
      <c r="L20" s="20" t="s">
        <v>30</v>
      </c>
      <c r="M20" s="30" t="s">
        <v>253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45666.378101851849</v>
      </c>
      <c r="G21" s="36">
        <v>45666.715555555558</v>
      </c>
      <c r="H21" s="5" t="s">
        <v>29</v>
      </c>
      <c r="I21" s="7">
        <v>34</v>
      </c>
      <c r="J21" s="67">
        <v>5.0599999999999996</v>
      </c>
      <c r="K21" s="19" t="s">
        <v>14</v>
      </c>
      <c r="L21" s="20" t="s">
        <v>30</v>
      </c>
      <c r="M21" s="30" t="s">
        <v>254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45666.378101851849</v>
      </c>
      <c r="G22" s="36">
        <v>45666.699131944442</v>
      </c>
      <c r="H22" s="5" t="s">
        <v>29</v>
      </c>
      <c r="I22" s="7">
        <v>18</v>
      </c>
      <c r="J22" s="67">
        <v>5</v>
      </c>
      <c r="K22" s="19" t="s">
        <v>14</v>
      </c>
      <c r="L22" s="20" t="s">
        <v>30</v>
      </c>
      <c r="M22" s="30" t="s">
        <v>255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45666.378101851849</v>
      </c>
      <c r="G23" s="36">
        <v>45666.613229166665</v>
      </c>
      <c r="H23" s="5" t="s">
        <v>29</v>
      </c>
      <c r="I23" s="7">
        <v>367</v>
      </c>
      <c r="J23" s="67">
        <v>5.18</v>
      </c>
      <c r="K23" s="19" t="s">
        <v>14</v>
      </c>
      <c r="L23" s="20" t="s">
        <v>30</v>
      </c>
      <c r="M23" s="30" t="s">
        <v>256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45666.378101851849</v>
      </c>
      <c r="G24" s="36">
        <v>45666.613229166665</v>
      </c>
      <c r="H24" s="5" t="s">
        <v>29</v>
      </c>
      <c r="I24" s="7">
        <v>341</v>
      </c>
      <c r="J24" s="67">
        <v>5.18</v>
      </c>
      <c r="K24" s="19" t="s">
        <v>14</v>
      </c>
      <c r="L24" s="20" t="s">
        <v>30</v>
      </c>
      <c r="M24" s="30" t="s">
        <v>256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45666.378101851849</v>
      </c>
      <c r="G25" s="36">
        <v>45666.613229166665</v>
      </c>
      <c r="H25" s="5" t="s">
        <v>29</v>
      </c>
      <c r="I25" s="7">
        <v>258</v>
      </c>
      <c r="J25" s="67">
        <v>5.2</v>
      </c>
      <c r="K25" s="19" t="s">
        <v>14</v>
      </c>
      <c r="L25" s="20" t="s">
        <v>30</v>
      </c>
      <c r="M25" s="30" t="s">
        <v>257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45666.378101851849</v>
      </c>
      <c r="G26" s="36">
        <v>45666.594918981478</v>
      </c>
      <c r="H26" s="5" t="s">
        <v>29</v>
      </c>
      <c r="I26" s="7">
        <v>24</v>
      </c>
      <c r="J26" s="67">
        <v>5.2</v>
      </c>
      <c r="K26" s="19" t="s">
        <v>14</v>
      </c>
      <c r="L26" s="20" t="s">
        <v>30</v>
      </c>
      <c r="M26" s="30" t="s">
        <v>258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45666.378101851849</v>
      </c>
      <c r="G27" s="36">
        <v>45666.558321759258</v>
      </c>
      <c r="H27" s="5" t="s">
        <v>29</v>
      </c>
      <c r="I27" s="7">
        <v>18</v>
      </c>
      <c r="J27" s="67">
        <v>5.17</v>
      </c>
      <c r="K27" s="19" t="s">
        <v>14</v>
      </c>
      <c r="L27" s="20" t="s">
        <v>30</v>
      </c>
      <c r="M27" s="30" t="s">
        <v>259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45666.378101851849</v>
      </c>
      <c r="G28" s="36">
        <v>45666.417141203703</v>
      </c>
      <c r="H28" s="5" t="s">
        <v>29</v>
      </c>
      <c r="I28" s="7">
        <v>57</v>
      </c>
      <c r="J28" s="67">
        <v>5.18</v>
      </c>
      <c r="K28" s="19" t="s">
        <v>14</v>
      </c>
      <c r="L28" s="20" t="s">
        <v>30</v>
      </c>
      <c r="M28" s="30" t="s">
        <v>260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45666.378101851849</v>
      </c>
      <c r="G29" s="36">
        <v>45666.417141203703</v>
      </c>
      <c r="H29" s="5" t="s">
        <v>29</v>
      </c>
      <c r="I29" s="7">
        <v>464</v>
      </c>
      <c r="J29" s="67">
        <v>5.2</v>
      </c>
      <c r="K29" s="19" t="s">
        <v>14</v>
      </c>
      <c r="L29" s="20" t="s">
        <v>30</v>
      </c>
      <c r="M29" s="30" t="s">
        <v>261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45666.378101851849</v>
      </c>
      <c r="G30" s="36">
        <v>45666.408645833333</v>
      </c>
      <c r="H30" s="5" t="s">
        <v>29</v>
      </c>
      <c r="I30" s="7">
        <v>18</v>
      </c>
      <c r="J30" s="67">
        <v>5.2</v>
      </c>
      <c r="K30" s="19" t="s">
        <v>14</v>
      </c>
      <c r="L30" s="20" t="s">
        <v>30</v>
      </c>
      <c r="M30" s="30" t="s">
        <v>262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45666.378101851849</v>
      </c>
      <c r="G31" s="36">
        <v>45666.406782407408</v>
      </c>
      <c r="H31" s="5" t="s">
        <v>29</v>
      </c>
      <c r="I31" s="7">
        <v>18</v>
      </c>
      <c r="J31" s="67">
        <v>5.2</v>
      </c>
      <c r="K31" s="19" t="s">
        <v>14</v>
      </c>
      <c r="L31" s="20" t="s">
        <v>30</v>
      </c>
      <c r="M31" s="30" t="s">
        <v>263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45667.378101851849</v>
      </c>
      <c r="G32" s="36">
        <v>45667.718310185184</v>
      </c>
      <c r="H32" s="5" t="s">
        <v>29</v>
      </c>
      <c r="I32" s="7">
        <v>4</v>
      </c>
      <c r="J32" s="67">
        <v>5.0999999999999996</v>
      </c>
      <c r="K32" s="19" t="s">
        <v>14</v>
      </c>
      <c r="L32" s="20" t="s">
        <v>30</v>
      </c>
      <c r="M32" s="30" t="s">
        <v>264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45667.378101851849</v>
      </c>
      <c r="G33" s="36">
        <v>45667.717731481483</v>
      </c>
      <c r="H33" s="5" t="s">
        <v>29</v>
      </c>
      <c r="I33" s="7">
        <v>19</v>
      </c>
      <c r="J33" s="67">
        <v>5.0999999999999996</v>
      </c>
      <c r="K33" s="19" t="s">
        <v>14</v>
      </c>
      <c r="L33" s="20" t="s">
        <v>30</v>
      </c>
      <c r="M33" s="30" t="s">
        <v>265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45667.378101851849</v>
      </c>
      <c r="G34" s="36">
        <v>45667.685393518521</v>
      </c>
      <c r="H34" s="5" t="s">
        <v>29</v>
      </c>
      <c r="I34" s="7">
        <v>19</v>
      </c>
      <c r="J34" s="67">
        <v>4.8449999999999998</v>
      </c>
      <c r="K34" s="19" t="s">
        <v>14</v>
      </c>
      <c r="L34" s="20" t="s">
        <v>30</v>
      </c>
      <c r="M34" s="30" t="s">
        <v>266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45667.378101851849</v>
      </c>
      <c r="G35" s="36">
        <v>45667.675219907411</v>
      </c>
      <c r="H35" s="5" t="s">
        <v>29</v>
      </c>
      <c r="I35" s="7">
        <v>10</v>
      </c>
      <c r="J35" s="67">
        <v>4.8550000000000004</v>
      </c>
      <c r="K35" s="19" t="s">
        <v>14</v>
      </c>
      <c r="L35" s="20" t="s">
        <v>30</v>
      </c>
      <c r="M35" s="30" t="s">
        <v>267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45667.378101851849</v>
      </c>
      <c r="G36" s="36">
        <v>45667.675219907411</v>
      </c>
      <c r="H36" s="5" t="s">
        <v>29</v>
      </c>
      <c r="I36" s="7">
        <v>10</v>
      </c>
      <c r="J36" s="67">
        <v>4.8550000000000004</v>
      </c>
      <c r="K36" s="19" t="s">
        <v>14</v>
      </c>
      <c r="L36" s="20" t="s">
        <v>30</v>
      </c>
      <c r="M36" s="30" t="s">
        <v>268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45667.378101851849</v>
      </c>
      <c r="G37" s="36">
        <v>45667.675219907411</v>
      </c>
      <c r="H37" s="5" t="s">
        <v>29</v>
      </c>
      <c r="I37" s="7">
        <v>10</v>
      </c>
      <c r="J37" s="67">
        <v>4.8550000000000004</v>
      </c>
      <c r="K37" s="19" t="s">
        <v>14</v>
      </c>
      <c r="L37" s="20" t="s">
        <v>30</v>
      </c>
      <c r="M37" s="30" t="s">
        <v>269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45667.378101851849</v>
      </c>
      <c r="G38" s="36">
        <v>45667.675208333334</v>
      </c>
      <c r="H38" s="5" t="s">
        <v>29</v>
      </c>
      <c r="I38" s="7">
        <v>10</v>
      </c>
      <c r="J38" s="67">
        <v>4.8550000000000004</v>
      </c>
      <c r="K38" s="19" t="s">
        <v>14</v>
      </c>
      <c r="L38" s="20" t="s">
        <v>30</v>
      </c>
      <c r="M38" s="30" t="s">
        <v>270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45667.378101851849</v>
      </c>
      <c r="G39" s="36">
        <v>45667.675208333334</v>
      </c>
      <c r="H39" s="5" t="s">
        <v>29</v>
      </c>
      <c r="I39" s="7">
        <v>10</v>
      </c>
      <c r="J39" s="67">
        <v>4.8550000000000004</v>
      </c>
      <c r="K39" s="19" t="s">
        <v>14</v>
      </c>
      <c r="L39" s="20" t="s">
        <v>30</v>
      </c>
      <c r="M39" s="30" t="s">
        <v>271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45667.378101851849</v>
      </c>
      <c r="G40" s="36">
        <v>45667.674537037034</v>
      </c>
      <c r="H40" s="5" t="s">
        <v>29</v>
      </c>
      <c r="I40" s="7">
        <v>10</v>
      </c>
      <c r="J40" s="67">
        <v>4.8550000000000004</v>
      </c>
      <c r="K40" s="19" t="s">
        <v>14</v>
      </c>
      <c r="L40" s="20" t="s">
        <v>30</v>
      </c>
      <c r="M40" s="30" t="s">
        <v>272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45667.378101851849</v>
      </c>
      <c r="G41" s="36">
        <v>45667.674537037034</v>
      </c>
      <c r="H41" s="5" t="s">
        <v>29</v>
      </c>
      <c r="I41" s="7">
        <v>10</v>
      </c>
      <c r="J41" s="67">
        <v>4.8550000000000004</v>
      </c>
      <c r="K41" s="19" t="s">
        <v>14</v>
      </c>
      <c r="L41" s="20" t="s">
        <v>30</v>
      </c>
      <c r="M41" s="30" t="s">
        <v>273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45667.378101851849</v>
      </c>
      <c r="G42" s="36">
        <v>45667.674525462964</v>
      </c>
      <c r="H42" s="5" t="s">
        <v>29</v>
      </c>
      <c r="I42" s="7">
        <v>10</v>
      </c>
      <c r="J42" s="67">
        <v>4.8550000000000004</v>
      </c>
      <c r="K42" s="19" t="s">
        <v>14</v>
      </c>
      <c r="L42" s="20" t="s">
        <v>30</v>
      </c>
      <c r="M42" s="30" t="s">
        <v>274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45667.378101851849</v>
      </c>
      <c r="G43" s="36">
        <v>45667.674525462964</v>
      </c>
      <c r="H43" s="5" t="s">
        <v>275</v>
      </c>
      <c r="I43" s="7">
        <v>10</v>
      </c>
      <c r="J43" s="67">
        <v>4.8550000000000004</v>
      </c>
      <c r="K43" s="19" t="s">
        <v>14</v>
      </c>
      <c r="L43" s="20" t="s">
        <v>30</v>
      </c>
      <c r="M43" s="30" t="s">
        <v>276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45667.378101851849</v>
      </c>
      <c r="G44" s="36">
        <v>45667.674525462964</v>
      </c>
      <c r="H44" s="5" t="s">
        <v>277</v>
      </c>
      <c r="I44" s="7">
        <v>10</v>
      </c>
      <c r="J44" s="67">
        <v>4.8550000000000004</v>
      </c>
      <c r="K44" s="19" t="s">
        <v>14</v>
      </c>
      <c r="L44" s="20" t="s">
        <v>30</v>
      </c>
      <c r="M44" s="30" t="s">
        <v>278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45667.378101851849</v>
      </c>
      <c r="G45" s="36">
        <v>45667.674513888887</v>
      </c>
      <c r="H45" s="5" t="s">
        <v>279</v>
      </c>
      <c r="I45" s="7">
        <v>10</v>
      </c>
      <c r="J45" s="67">
        <v>4.8550000000000004</v>
      </c>
      <c r="K45" s="19" t="s">
        <v>14</v>
      </c>
      <c r="L45" s="20" t="s">
        <v>30</v>
      </c>
      <c r="M45" s="30" t="s">
        <v>280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45667.378101851849</v>
      </c>
      <c r="G46" s="36">
        <v>45667.674513888887</v>
      </c>
      <c r="H46" s="5" t="s">
        <v>281</v>
      </c>
      <c r="I46" s="7">
        <v>10</v>
      </c>
      <c r="J46" s="67">
        <v>4.8550000000000004</v>
      </c>
      <c r="K46" s="19" t="s">
        <v>14</v>
      </c>
      <c r="L46" s="20" t="s">
        <v>30</v>
      </c>
      <c r="M46" s="30" t="s">
        <v>282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45667.378101851849</v>
      </c>
      <c r="G47" s="36">
        <v>45667.674513888887</v>
      </c>
      <c r="H47" s="5" t="s">
        <v>283</v>
      </c>
      <c r="I47" s="7">
        <v>10</v>
      </c>
      <c r="J47" s="67">
        <v>4.8550000000000004</v>
      </c>
      <c r="K47" s="19" t="s">
        <v>14</v>
      </c>
      <c r="L47" s="20" t="s">
        <v>30</v>
      </c>
      <c r="M47" s="30" t="s">
        <v>284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45667.378101851849</v>
      </c>
      <c r="G48" s="36">
        <v>45667.674502314818</v>
      </c>
      <c r="H48" s="5" t="s">
        <v>285</v>
      </c>
      <c r="I48" s="7">
        <v>10</v>
      </c>
      <c r="J48" s="67">
        <v>4.8550000000000004</v>
      </c>
      <c r="K48" s="19" t="s">
        <v>14</v>
      </c>
      <c r="L48" s="20" t="s">
        <v>30</v>
      </c>
      <c r="M48" s="30" t="s">
        <v>286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45667.378101851849</v>
      </c>
      <c r="G49" s="36">
        <v>45667.674502314818</v>
      </c>
      <c r="H49" s="5" t="s">
        <v>287</v>
      </c>
      <c r="I49" s="7">
        <v>10</v>
      </c>
      <c r="J49" s="67">
        <v>4.8550000000000004</v>
      </c>
      <c r="K49" s="19" t="s">
        <v>14</v>
      </c>
      <c r="L49" s="20" t="s">
        <v>30</v>
      </c>
      <c r="M49" s="30" t="s">
        <v>288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45667.378101851849</v>
      </c>
      <c r="G50" s="36">
        <v>45667.674502314818</v>
      </c>
      <c r="H50" s="5" t="s">
        <v>289</v>
      </c>
      <c r="I50" s="7">
        <v>10</v>
      </c>
      <c r="J50" s="67">
        <v>4.8550000000000004</v>
      </c>
      <c r="K50" s="19" t="s">
        <v>14</v>
      </c>
      <c r="L50" s="20" t="s">
        <v>30</v>
      </c>
      <c r="M50" s="30" t="s">
        <v>290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45667.378101851849</v>
      </c>
      <c r="G51" s="36">
        <v>45667.674502314818</v>
      </c>
      <c r="H51" s="5" t="s">
        <v>291</v>
      </c>
      <c r="I51" s="7">
        <v>10</v>
      </c>
      <c r="J51" s="67">
        <v>4.8550000000000004</v>
      </c>
      <c r="K51" s="19" t="s">
        <v>14</v>
      </c>
      <c r="L51" s="20" t="s">
        <v>30</v>
      </c>
      <c r="M51" s="30" t="s">
        <v>292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45667.378101851849</v>
      </c>
      <c r="G52" s="36">
        <v>45667.673784722225</v>
      </c>
      <c r="H52" s="5" t="s">
        <v>293</v>
      </c>
      <c r="I52" s="7">
        <v>10</v>
      </c>
      <c r="J52" s="67">
        <v>4.8550000000000004</v>
      </c>
      <c r="K52" s="19" t="s">
        <v>14</v>
      </c>
      <c r="L52" s="20" t="s">
        <v>30</v>
      </c>
      <c r="M52" s="30" t="s">
        <v>294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45667.378101851849</v>
      </c>
      <c r="G53" s="36">
        <v>45667.659224537034</v>
      </c>
      <c r="H53" s="5" t="s">
        <v>295</v>
      </c>
      <c r="I53" s="7">
        <v>236</v>
      </c>
      <c r="J53" s="67">
        <v>4.875</v>
      </c>
      <c r="K53" s="19" t="s">
        <v>14</v>
      </c>
      <c r="L53" s="20" t="s">
        <v>30</v>
      </c>
      <c r="M53" s="30" t="s">
        <v>296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45667.378101851849</v>
      </c>
      <c r="G54" s="36">
        <v>45667.655358796299</v>
      </c>
      <c r="H54" s="5" t="s">
        <v>297</v>
      </c>
      <c r="I54" s="7">
        <v>19</v>
      </c>
      <c r="J54" s="67">
        <v>4.8550000000000004</v>
      </c>
      <c r="K54" s="19" t="s">
        <v>14</v>
      </c>
      <c r="L54" s="20" t="s">
        <v>30</v>
      </c>
      <c r="M54" s="30" t="s">
        <v>298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45667.378101851849</v>
      </c>
      <c r="G55" s="36">
        <v>45667.564467592594</v>
      </c>
      <c r="H55" s="5" t="s">
        <v>299</v>
      </c>
      <c r="I55" s="7">
        <v>300</v>
      </c>
      <c r="J55" s="67">
        <v>4.915</v>
      </c>
      <c r="K55" s="19" t="s">
        <v>14</v>
      </c>
      <c r="L55" s="20" t="s">
        <v>30</v>
      </c>
      <c r="M55" s="30" t="s">
        <v>300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45667.378101851849</v>
      </c>
      <c r="G56" s="36">
        <v>45667.547905092593</v>
      </c>
      <c r="H56" s="5" t="s">
        <v>301</v>
      </c>
      <c r="I56" s="7">
        <v>54</v>
      </c>
      <c r="J56" s="67">
        <v>4.93</v>
      </c>
      <c r="K56" s="19" t="s">
        <v>14</v>
      </c>
      <c r="L56" s="20" t="s">
        <v>30</v>
      </c>
      <c r="M56" s="30" t="s">
        <v>302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45667.378101851849</v>
      </c>
      <c r="G57" s="36">
        <v>45667.546087962961</v>
      </c>
      <c r="H57" s="5" t="s">
        <v>303</v>
      </c>
      <c r="I57" s="7">
        <v>19</v>
      </c>
      <c r="J57" s="67">
        <v>4.93</v>
      </c>
      <c r="K57" s="19" t="s">
        <v>14</v>
      </c>
      <c r="L57" s="20" t="s">
        <v>30</v>
      </c>
      <c r="M57" s="30" t="s">
        <v>304</v>
      </c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45667.378101851849</v>
      </c>
      <c r="G58" s="36">
        <v>45667.493831018517</v>
      </c>
      <c r="H58" s="5" t="s">
        <v>305</v>
      </c>
      <c r="I58" s="7">
        <v>395</v>
      </c>
      <c r="J58" s="67">
        <v>4.96</v>
      </c>
      <c r="K58" s="19" t="s">
        <v>14</v>
      </c>
      <c r="L58" s="20" t="s">
        <v>30</v>
      </c>
      <c r="M58" s="30" t="s">
        <v>306</v>
      </c>
      <c r="N58" s="30"/>
    </row>
    <row r="59" spans="1:14" ht="15" x14ac:dyDescent="0.25">
      <c r="A59" s="1"/>
      <c r="B59" s="2" t="s">
        <v>33</v>
      </c>
      <c r="C59" s="29" t="s">
        <v>16</v>
      </c>
      <c r="D59" s="2" t="s">
        <v>27</v>
      </c>
      <c r="E59" s="2" t="s">
        <v>28</v>
      </c>
      <c r="F59" s="31">
        <v>45667.378101851849</v>
      </c>
      <c r="G59" s="36">
        <v>45667.460717592592</v>
      </c>
      <c r="H59" s="5" t="s">
        <v>307</v>
      </c>
      <c r="I59" s="7">
        <v>2</v>
      </c>
      <c r="J59" s="67">
        <v>5.0999999999999996</v>
      </c>
      <c r="K59" s="19" t="s">
        <v>14</v>
      </c>
      <c r="L59" s="20" t="s">
        <v>30</v>
      </c>
      <c r="M59" s="30" t="s">
        <v>308</v>
      </c>
      <c r="N59" s="30"/>
    </row>
    <row r="60" spans="1:14" ht="15" x14ac:dyDescent="0.25">
      <c r="A60" s="1"/>
      <c r="B60" s="2" t="s">
        <v>33</v>
      </c>
      <c r="C60" s="29" t="s">
        <v>16</v>
      </c>
      <c r="D60" s="2" t="s">
        <v>27</v>
      </c>
      <c r="E60" s="2" t="s">
        <v>28</v>
      </c>
      <c r="F60" s="31">
        <v>45667.378101851849</v>
      </c>
      <c r="G60" s="36">
        <v>45667.460717592592</v>
      </c>
      <c r="H60" s="5" t="s">
        <v>309</v>
      </c>
      <c r="I60" s="7">
        <v>15</v>
      </c>
      <c r="J60" s="67">
        <v>5.0999999999999996</v>
      </c>
      <c r="K60" s="19" t="s">
        <v>14</v>
      </c>
      <c r="L60" s="20" t="s">
        <v>30</v>
      </c>
      <c r="M60" s="30" t="s">
        <v>310</v>
      </c>
      <c r="N60" s="30"/>
    </row>
    <row r="61" spans="1:14" ht="15" x14ac:dyDescent="0.25">
      <c r="A61" s="1"/>
      <c r="B61" s="2" t="s">
        <v>33</v>
      </c>
      <c r="C61" s="29" t="s">
        <v>16</v>
      </c>
      <c r="D61" s="2" t="s">
        <v>27</v>
      </c>
      <c r="E61" s="2" t="s">
        <v>28</v>
      </c>
      <c r="F61" s="31">
        <v>45667.378101851849</v>
      </c>
      <c r="G61" s="36">
        <v>45667.460717592592</v>
      </c>
      <c r="H61" s="5" t="s">
        <v>311</v>
      </c>
      <c r="I61" s="7">
        <v>2</v>
      </c>
      <c r="J61" s="67">
        <v>5.0999999999999996</v>
      </c>
      <c r="K61" s="19" t="s">
        <v>14</v>
      </c>
      <c r="L61" s="20" t="s">
        <v>30</v>
      </c>
      <c r="M61" s="30" t="s">
        <v>312</v>
      </c>
      <c r="N61" s="30"/>
    </row>
    <row r="62" spans="1:14" ht="15" x14ac:dyDescent="0.25">
      <c r="A62" s="1"/>
      <c r="B62" s="2" t="s">
        <v>33</v>
      </c>
      <c r="C62" s="29" t="s">
        <v>16</v>
      </c>
      <c r="D62" s="2" t="s">
        <v>27</v>
      </c>
      <c r="E62" s="2" t="s">
        <v>28</v>
      </c>
      <c r="F62" s="31">
        <v>45667.378101851849</v>
      </c>
      <c r="G62" s="36">
        <v>45667.460717592592</v>
      </c>
      <c r="H62" s="5" t="s">
        <v>313</v>
      </c>
      <c r="I62" s="7">
        <v>21</v>
      </c>
      <c r="J62" s="67">
        <v>5.0999999999999996</v>
      </c>
      <c r="K62" s="19" t="s">
        <v>14</v>
      </c>
      <c r="L62" s="20" t="s">
        <v>30</v>
      </c>
      <c r="M62" s="30" t="s">
        <v>314</v>
      </c>
      <c r="N62" s="30"/>
    </row>
    <row r="63" spans="1:14" ht="15" x14ac:dyDescent="0.25">
      <c r="A63" s="1"/>
      <c r="B63" s="2" t="s">
        <v>33</v>
      </c>
      <c r="C63" s="29" t="s">
        <v>16</v>
      </c>
      <c r="D63" s="2" t="s">
        <v>27</v>
      </c>
      <c r="E63" s="2" t="s">
        <v>28</v>
      </c>
      <c r="F63" s="31">
        <v>45667.378101851849</v>
      </c>
      <c r="G63" s="36">
        <v>45667.460717592592</v>
      </c>
      <c r="H63" s="5" t="s">
        <v>315</v>
      </c>
      <c r="I63" s="7">
        <v>37</v>
      </c>
      <c r="J63" s="67">
        <v>5.0999999999999996</v>
      </c>
      <c r="K63" s="19" t="s">
        <v>14</v>
      </c>
      <c r="L63" s="20" t="s">
        <v>30</v>
      </c>
      <c r="M63" s="30" t="s">
        <v>316</v>
      </c>
      <c r="N63" s="30"/>
    </row>
    <row r="64" spans="1:14" ht="15" x14ac:dyDescent="0.25">
      <c r="A64" s="1"/>
      <c r="B64" s="2" t="s">
        <v>33</v>
      </c>
      <c r="C64" s="29" t="s">
        <v>16</v>
      </c>
      <c r="D64" s="2" t="s">
        <v>27</v>
      </c>
      <c r="E64" s="2" t="s">
        <v>28</v>
      </c>
      <c r="F64" s="31">
        <v>45667.378101851849</v>
      </c>
      <c r="G64" s="36">
        <v>45667.460717592592</v>
      </c>
      <c r="H64" s="5" t="s">
        <v>317</v>
      </c>
      <c r="I64" s="7">
        <v>528</v>
      </c>
      <c r="J64" s="67">
        <v>5.14</v>
      </c>
      <c r="K64" s="19" t="s">
        <v>14</v>
      </c>
      <c r="L64" s="20" t="s">
        <v>30</v>
      </c>
      <c r="M64" s="30" t="s">
        <v>318</v>
      </c>
      <c r="N64" s="30"/>
    </row>
    <row r="65" spans="1:14" ht="15" x14ac:dyDescent="0.25">
      <c r="A65" s="1"/>
      <c r="B65" s="2" t="s">
        <v>33</v>
      </c>
      <c r="C65" s="29" t="s">
        <v>16</v>
      </c>
      <c r="D65" s="2" t="s">
        <v>27</v>
      </c>
      <c r="E65" s="2" t="s">
        <v>28</v>
      </c>
      <c r="F65" s="31">
        <v>45667.378101851849</v>
      </c>
      <c r="G65" s="36">
        <v>45667.460717592592</v>
      </c>
      <c r="H65" s="5" t="s">
        <v>319</v>
      </c>
      <c r="I65" s="7">
        <v>400</v>
      </c>
      <c r="J65" s="67">
        <v>5.14</v>
      </c>
      <c r="K65" s="19" t="s">
        <v>14</v>
      </c>
      <c r="L65" s="20" t="s">
        <v>30</v>
      </c>
      <c r="M65" s="30" t="s">
        <v>320</v>
      </c>
      <c r="N65" s="30"/>
    </row>
    <row r="66" spans="1:14" ht="15" x14ac:dyDescent="0.25">
      <c r="A66" s="1"/>
      <c r="B66" s="2" t="s">
        <v>33</v>
      </c>
      <c r="C66" s="29" t="s">
        <v>16</v>
      </c>
      <c r="D66" s="2" t="s">
        <v>27</v>
      </c>
      <c r="E66" s="2" t="s">
        <v>28</v>
      </c>
      <c r="F66" s="31">
        <v>45670.378101851849</v>
      </c>
      <c r="G66" s="36">
        <v>45670.720081018517</v>
      </c>
      <c r="H66" s="5" t="s">
        <v>29</v>
      </c>
      <c r="I66" s="7">
        <v>430</v>
      </c>
      <c r="J66" s="67">
        <v>5.18</v>
      </c>
      <c r="K66" s="19" t="s">
        <v>14</v>
      </c>
      <c r="L66" s="20" t="s">
        <v>30</v>
      </c>
      <c r="M66" s="30" t="s">
        <v>321</v>
      </c>
      <c r="N66" s="30"/>
    </row>
    <row r="67" spans="1:14" ht="15" x14ac:dyDescent="0.25">
      <c r="A67" s="1"/>
      <c r="B67" s="2" t="s">
        <v>33</v>
      </c>
      <c r="C67" s="29" t="s">
        <v>16</v>
      </c>
      <c r="D67" s="2" t="s">
        <v>27</v>
      </c>
      <c r="E67" s="2" t="s">
        <v>28</v>
      </c>
      <c r="F67" s="31">
        <v>45670.378101851849</v>
      </c>
      <c r="G67" s="36">
        <v>45670.719826388886</v>
      </c>
      <c r="H67" s="5" t="s">
        <v>29</v>
      </c>
      <c r="I67" s="7">
        <v>344</v>
      </c>
      <c r="J67" s="67">
        <v>5.18</v>
      </c>
      <c r="K67" s="19" t="s">
        <v>14</v>
      </c>
      <c r="L67" s="20" t="s">
        <v>30</v>
      </c>
      <c r="M67" s="30" t="s">
        <v>322</v>
      </c>
      <c r="N67" s="30"/>
    </row>
    <row r="68" spans="1:14" ht="15" x14ac:dyDescent="0.25">
      <c r="A68" s="1"/>
      <c r="B68" s="2" t="s">
        <v>33</v>
      </c>
      <c r="C68" s="29" t="s">
        <v>16</v>
      </c>
      <c r="D68" s="2" t="s">
        <v>27</v>
      </c>
      <c r="E68" s="2" t="s">
        <v>28</v>
      </c>
      <c r="F68" s="31">
        <v>45670.378101851849</v>
      </c>
      <c r="G68" s="36">
        <v>45670.690185185187</v>
      </c>
      <c r="H68" s="5" t="s">
        <v>29</v>
      </c>
      <c r="I68" s="7">
        <v>50</v>
      </c>
      <c r="J68" s="67">
        <v>5.18</v>
      </c>
      <c r="K68" s="19" t="s">
        <v>14</v>
      </c>
      <c r="L68" s="20" t="s">
        <v>30</v>
      </c>
      <c r="M68" s="30" t="s">
        <v>323</v>
      </c>
      <c r="N68" s="30"/>
    </row>
    <row r="69" spans="1:14" ht="15" x14ac:dyDescent="0.25">
      <c r="A69" s="1"/>
      <c r="B69" s="2" t="s">
        <v>33</v>
      </c>
      <c r="C69" s="29" t="s">
        <v>16</v>
      </c>
      <c r="D69" s="2" t="s">
        <v>27</v>
      </c>
      <c r="E69" s="2" t="s">
        <v>28</v>
      </c>
      <c r="F69" s="31">
        <v>45670.378101851849</v>
      </c>
      <c r="G69" s="36">
        <v>45670.68954861111</v>
      </c>
      <c r="H69" s="5" t="s">
        <v>29</v>
      </c>
      <c r="I69" s="7">
        <v>6</v>
      </c>
      <c r="J69" s="67">
        <v>5.18</v>
      </c>
      <c r="K69" s="19" t="s">
        <v>14</v>
      </c>
      <c r="L69" s="20" t="s">
        <v>30</v>
      </c>
      <c r="M69" s="30" t="s">
        <v>324</v>
      </c>
      <c r="N69" s="30"/>
    </row>
    <row r="70" spans="1:14" ht="15" x14ac:dyDescent="0.25">
      <c r="A70" s="1"/>
      <c r="B70" s="2" t="s">
        <v>33</v>
      </c>
      <c r="C70" s="29" t="s">
        <v>16</v>
      </c>
      <c r="D70" s="2" t="s">
        <v>27</v>
      </c>
      <c r="E70" s="2" t="s">
        <v>28</v>
      </c>
      <c r="F70" s="31">
        <v>45670.378101851849</v>
      </c>
      <c r="G70" s="36">
        <v>45670.674641203703</v>
      </c>
      <c r="H70" s="5" t="s">
        <v>29</v>
      </c>
      <c r="I70" s="7">
        <v>200</v>
      </c>
      <c r="J70" s="67">
        <v>5.1100000000000003</v>
      </c>
      <c r="K70" s="19" t="s">
        <v>14</v>
      </c>
      <c r="L70" s="20" t="s">
        <v>30</v>
      </c>
      <c r="M70" s="30" t="s">
        <v>325</v>
      </c>
      <c r="N70" s="30"/>
    </row>
    <row r="71" spans="1:14" ht="15" x14ac:dyDescent="0.25">
      <c r="A71" s="1"/>
      <c r="B71" s="2" t="s">
        <v>33</v>
      </c>
      <c r="C71" s="29" t="s">
        <v>16</v>
      </c>
      <c r="D71" s="2" t="s">
        <v>27</v>
      </c>
      <c r="E71" s="2" t="s">
        <v>28</v>
      </c>
      <c r="F71" s="31">
        <v>45670.378101851849</v>
      </c>
      <c r="G71" s="36">
        <v>45670.568391203706</v>
      </c>
      <c r="H71" s="5" t="s">
        <v>29</v>
      </c>
      <c r="I71" s="7">
        <v>47</v>
      </c>
      <c r="J71" s="67">
        <v>5.0999999999999996</v>
      </c>
      <c r="K71" s="19" t="s">
        <v>14</v>
      </c>
      <c r="L71" s="20" t="s">
        <v>30</v>
      </c>
      <c r="M71" s="30" t="s">
        <v>326</v>
      </c>
    </row>
    <row r="72" spans="1:14" ht="15" x14ac:dyDescent="0.25">
      <c r="A72" s="1"/>
      <c r="B72" s="2" t="s">
        <v>33</v>
      </c>
      <c r="C72" s="29" t="s">
        <v>16</v>
      </c>
      <c r="D72" s="2" t="s">
        <v>27</v>
      </c>
      <c r="E72" s="2" t="s">
        <v>28</v>
      </c>
      <c r="F72" s="31">
        <v>45670.378101851849</v>
      </c>
      <c r="G72" s="36">
        <v>45670.568391203706</v>
      </c>
      <c r="H72" s="5" t="s">
        <v>29</v>
      </c>
      <c r="I72" s="7">
        <v>88</v>
      </c>
      <c r="J72" s="67">
        <v>5.0999999999999996</v>
      </c>
      <c r="K72" s="19" t="s">
        <v>14</v>
      </c>
      <c r="L72" s="20" t="s">
        <v>30</v>
      </c>
      <c r="M72" s="30" t="s">
        <v>327</v>
      </c>
    </row>
    <row r="73" spans="1:14" ht="15" x14ac:dyDescent="0.25">
      <c r="A73" s="1"/>
      <c r="B73" s="2" t="s">
        <v>33</v>
      </c>
      <c r="C73" s="29" t="s">
        <v>16</v>
      </c>
      <c r="D73" s="2" t="s">
        <v>27</v>
      </c>
      <c r="E73" s="2" t="s">
        <v>28</v>
      </c>
      <c r="F73" s="31">
        <v>45670.378101851849</v>
      </c>
      <c r="G73" s="36">
        <v>45670.568391203706</v>
      </c>
      <c r="H73" s="5" t="s">
        <v>29</v>
      </c>
      <c r="I73" s="7">
        <v>118</v>
      </c>
      <c r="J73" s="67">
        <v>5.0999999999999996</v>
      </c>
      <c r="K73" s="19" t="s">
        <v>14</v>
      </c>
      <c r="L73" s="20" t="s">
        <v>30</v>
      </c>
      <c r="M73" s="30" t="s">
        <v>327</v>
      </c>
    </row>
    <row r="74" spans="1:14" ht="15" x14ac:dyDescent="0.25">
      <c r="A74" s="1"/>
      <c r="B74" s="2" t="s">
        <v>33</v>
      </c>
      <c r="C74" s="29" t="s">
        <v>16</v>
      </c>
      <c r="D74" s="2" t="s">
        <v>27</v>
      </c>
      <c r="E74" s="2" t="s">
        <v>28</v>
      </c>
      <c r="F74" s="31">
        <v>45670.378101851849</v>
      </c>
      <c r="G74" s="36">
        <v>45670.553680555553</v>
      </c>
      <c r="H74" s="5" t="s">
        <v>29</v>
      </c>
      <c r="I74" s="7">
        <v>212</v>
      </c>
      <c r="J74" s="67">
        <v>5.0999999999999996</v>
      </c>
      <c r="K74" s="19" t="s">
        <v>14</v>
      </c>
      <c r="L74" s="20" t="s">
        <v>30</v>
      </c>
      <c r="M74" s="30" t="s">
        <v>328</v>
      </c>
    </row>
    <row r="75" spans="1:14" ht="15" x14ac:dyDescent="0.25">
      <c r="A75" s="1"/>
      <c r="B75" s="2" t="s">
        <v>33</v>
      </c>
      <c r="C75" s="29" t="s">
        <v>16</v>
      </c>
      <c r="D75" s="2" t="s">
        <v>27</v>
      </c>
      <c r="E75" s="2" t="s">
        <v>28</v>
      </c>
      <c r="F75" s="31">
        <v>45670.378101851849</v>
      </c>
      <c r="G75" s="36">
        <v>45670.523263888892</v>
      </c>
      <c r="H75" s="5" t="s">
        <v>29</v>
      </c>
      <c r="I75" s="7">
        <v>5</v>
      </c>
      <c r="J75" s="67">
        <v>5.18</v>
      </c>
      <c r="K75" s="19" t="s">
        <v>14</v>
      </c>
      <c r="L75" s="20" t="s">
        <v>30</v>
      </c>
      <c r="M75" s="30" t="s">
        <v>329</v>
      </c>
    </row>
    <row r="76" spans="1:14" ht="15" x14ac:dyDescent="0.25">
      <c r="A76" s="1"/>
      <c r="B76" s="2" t="s">
        <v>33</v>
      </c>
      <c r="C76" s="29" t="s">
        <v>16</v>
      </c>
      <c r="D76" s="2" t="s">
        <v>27</v>
      </c>
      <c r="E76" s="2" t="s">
        <v>28</v>
      </c>
      <c r="F76" s="31">
        <v>45670.378101851849</v>
      </c>
      <c r="G76" s="36">
        <v>45670.523263888892</v>
      </c>
      <c r="H76" s="5" t="s">
        <v>29</v>
      </c>
      <c r="I76" s="7">
        <v>600</v>
      </c>
      <c r="J76" s="67">
        <v>5.18</v>
      </c>
      <c r="K76" s="19" t="s">
        <v>14</v>
      </c>
      <c r="L76" s="20" t="s">
        <v>30</v>
      </c>
      <c r="M76" s="30" t="s">
        <v>330</v>
      </c>
    </row>
    <row r="77" spans="1:14" ht="15" x14ac:dyDescent="0.25">
      <c r="A77" s="1"/>
      <c r="B77" s="2" t="s">
        <v>33</v>
      </c>
      <c r="C77" s="29" t="s">
        <v>16</v>
      </c>
      <c r="D77" s="2" t="s">
        <v>27</v>
      </c>
      <c r="E77" s="2" t="s">
        <v>28</v>
      </c>
      <c r="F77" s="31">
        <v>45670.378101851849</v>
      </c>
      <c r="G77" s="36">
        <v>45670.523263888892</v>
      </c>
      <c r="H77" s="5" t="s">
        <v>275</v>
      </c>
      <c r="I77" s="7">
        <v>200</v>
      </c>
      <c r="J77" s="67">
        <v>5.18</v>
      </c>
      <c r="K77" s="19" t="s">
        <v>14</v>
      </c>
      <c r="L77" s="20" t="s">
        <v>30</v>
      </c>
      <c r="M77" s="30" t="s">
        <v>330</v>
      </c>
    </row>
    <row r="78" spans="1:14" ht="15" x14ac:dyDescent="0.25">
      <c r="A78" s="1"/>
      <c r="B78" s="2" t="s">
        <v>33</v>
      </c>
      <c r="C78" s="29" t="s">
        <v>16</v>
      </c>
      <c r="D78" s="2" t="s">
        <v>27</v>
      </c>
      <c r="E78" s="2" t="s">
        <v>28</v>
      </c>
      <c r="F78" s="31">
        <v>45671.378101851849</v>
      </c>
      <c r="G78" s="36">
        <v>45671.714513888888</v>
      </c>
      <c r="H78" s="5" t="s">
        <v>29</v>
      </c>
      <c r="I78" s="7">
        <v>178</v>
      </c>
      <c r="J78" s="67">
        <v>5.04</v>
      </c>
      <c r="K78" s="19" t="s">
        <v>14</v>
      </c>
      <c r="L78" s="20" t="s">
        <v>30</v>
      </c>
      <c r="M78" s="30" t="s">
        <v>331</v>
      </c>
    </row>
    <row r="79" spans="1:14" ht="15" x14ac:dyDescent="0.25">
      <c r="A79" s="1"/>
      <c r="B79" s="2" t="s">
        <v>33</v>
      </c>
      <c r="C79" s="29" t="s">
        <v>16</v>
      </c>
      <c r="D79" s="2" t="s">
        <v>27</v>
      </c>
      <c r="E79" s="2" t="s">
        <v>28</v>
      </c>
      <c r="F79" s="31">
        <v>45671.378101851849</v>
      </c>
      <c r="G79" s="36">
        <v>45671.683263888888</v>
      </c>
      <c r="H79" s="5" t="s">
        <v>29</v>
      </c>
      <c r="I79" s="7">
        <v>145</v>
      </c>
      <c r="J79" s="67">
        <v>5.14</v>
      </c>
      <c r="K79" s="19" t="s">
        <v>14</v>
      </c>
      <c r="L79" s="20" t="s">
        <v>30</v>
      </c>
      <c r="M79" s="30" t="s">
        <v>332</v>
      </c>
    </row>
    <row r="80" spans="1:14" ht="15" x14ac:dyDescent="0.25">
      <c r="A80" s="1"/>
      <c r="B80" s="2" t="s">
        <v>33</v>
      </c>
      <c r="C80" s="29" t="s">
        <v>16</v>
      </c>
      <c r="D80" s="2" t="s">
        <v>27</v>
      </c>
      <c r="E80" s="2" t="s">
        <v>28</v>
      </c>
      <c r="F80" s="31">
        <v>45671.378101851849</v>
      </c>
      <c r="G80" s="36">
        <v>45671.683263888888</v>
      </c>
      <c r="H80" s="5" t="s">
        <v>29</v>
      </c>
      <c r="I80" s="7">
        <v>82</v>
      </c>
      <c r="J80" s="67">
        <v>5.14</v>
      </c>
      <c r="K80" s="19" t="s">
        <v>14</v>
      </c>
      <c r="L80" s="20" t="s">
        <v>30</v>
      </c>
      <c r="M80" s="30" t="s">
        <v>332</v>
      </c>
    </row>
    <row r="81" spans="1:13" ht="15" x14ac:dyDescent="0.25">
      <c r="A81" s="1"/>
      <c r="B81" s="2" t="s">
        <v>33</v>
      </c>
      <c r="C81" s="29" t="s">
        <v>16</v>
      </c>
      <c r="D81" s="2" t="s">
        <v>27</v>
      </c>
      <c r="E81" s="2" t="s">
        <v>28</v>
      </c>
      <c r="F81" s="31">
        <v>45671.378101851849</v>
      </c>
      <c r="G81" s="36">
        <v>45671.683263888888</v>
      </c>
      <c r="H81" s="5" t="s">
        <v>29</v>
      </c>
      <c r="I81" s="7">
        <v>142</v>
      </c>
      <c r="J81" s="67">
        <v>5.14</v>
      </c>
      <c r="K81" s="19" t="s">
        <v>14</v>
      </c>
      <c r="L81" s="20" t="s">
        <v>30</v>
      </c>
      <c r="M81" s="30" t="s">
        <v>332</v>
      </c>
    </row>
    <row r="82" spans="1:13" ht="15" x14ac:dyDescent="0.25">
      <c r="A82" s="1"/>
      <c r="B82" s="2" t="s">
        <v>33</v>
      </c>
      <c r="C82" s="29" t="s">
        <v>16</v>
      </c>
      <c r="D82" s="2" t="s">
        <v>27</v>
      </c>
      <c r="E82" s="2" t="s">
        <v>28</v>
      </c>
      <c r="F82" s="31">
        <v>45671.378101851849</v>
      </c>
      <c r="G82" s="36">
        <v>45671.632094907407</v>
      </c>
      <c r="H82" s="5" t="s">
        <v>29</v>
      </c>
      <c r="I82" s="7">
        <v>355</v>
      </c>
      <c r="J82" s="67">
        <v>5.14</v>
      </c>
      <c r="K82" s="19" t="s">
        <v>14</v>
      </c>
      <c r="L82" s="20" t="s">
        <v>30</v>
      </c>
      <c r="M82" s="30" t="s">
        <v>333</v>
      </c>
    </row>
    <row r="83" spans="1:13" ht="15" x14ac:dyDescent="0.25">
      <c r="A83" s="1"/>
      <c r="B83" s="2" t="s">
        <v>33</v>
      </c>
      <c r="C83" s="29" t="s">
        <v>16</v>
      </c>
      <c r="D83" s="2" t="s">
        <v>27</v>
      </c>
      <c r="E83" s="2" t="s">
        <v>28</v>
      </c>
      <c r="F83" s="31">
        <v>45671.378101851849</v>
      </c>
      <c r="G83" s="36">
        <v>45671.616111111114</v>
      </c>
      <c r="H83" s="5" t="s">
        <v>29</v>
      </c>
      <c r="I83" s="7">
        <v>500</v>
      </c>
      <c r="J83" s="67">
        <v>5.17</v>
      </c>
      <c r="K83" s="19" t="s">
        <v>14</v>
      </c>
      <c r="L83" s="20" t="s">
        <v>30</v>
      </c>
      <c r="M83" s="30" t="s">
        <v>334</v>
      </c>
    </row>
    <row r="84" spans="1:13" ht="15" x14ac:dyDescent="0.25">
      <c r="A84" s="1"/>
      <c r="B84" s="2" t="s">
        <v>33</v>
      </c>
      <c r="C84" s="29" t="s">
        <v>16</v>
      </c>
      <c r="D84" s="2" t="s">
        <v>27</v>
      </c>
      <c r="E84" s="2" t="s">
        <v>28</v>
      </c>
      <c r="F84" s="31">
        <v>45671.378101851849</v>
      </c>
      <c r="G84" s="36">
        <v>45671.511018518519</v>
      </c>
      <c r="H84" s="5" t="s">
        <v>29</v>
      </c>
      <c r="I84" s="7">
        <v>200</v>
      </c>
      <c r="J84" s="67">
        <v>5.09</v>
      </c>
      <c r="K84" s="19" t="s">
        <v>14</v>
      </c>
      <c r="L84" s="20" t="s">
        <v>30</v>
      </c>
      <c r="M84" s="30" t="s">
        <v>335</v>
      </c>
    </row>
    <row r="85" spans="1:13" ht="15" x14ac:dyDescent="0.25">
      <c r="A85" s="1"/>
      <c r="B85" s="2" t="s">
        <v>33</v>
      </c>
      <c r="C85" s="29" t="s">
        <v>16</v>
      </c>
      <c r="D85" s="2" t="s">
        <v>27</v>
      </c>
      <c r="E85" s="2" t="s">
        <v>28</v>
      </c>
      <c r="F85" s="31">
        <v>45671.378101851849</v>
      </c>
      <c r="G85" s="36">
        <v>45671.511018518519</v>
      </c>
      <c r="H85" s="5" t="s">
        <v>29</v>
      </c>
      <c r="I85" s="7">
        <v>298</v>
      </c>
      <c r="J85" s="67">
        <v>5.09</v>
      </c>
      <c r="K85" s="19" t="s">
        <v>14</v>
      </c>
      <c r="L85" s="20" t="s">
        <v>30</v>
      </c>
      <c r="M85" s="30" t="s">
        <v>335</v>
      </c>
    </row>
    <row r="86" spans="1:13" ht="15" x14ac:dyDescent="0.25">
      <c r="A86" s="1"/>
      <c r="B86" s="2" t="s">
        <v>33</v>
      </c>
      <c r="C86" s="29" t="s">
        <v>16</v>
      </c>
      <c r="D86" s="2" t="s">
        <v>27</v>
      </c>
      <c r="E86" s="2" t="s">
        <v>28</v>
      </c>
      <c r="F86" s="31">
        <v>45671.378101851849</v>
      </c>
      <c r="G86" s="36">
        <v>45671.455995370372</v>
      </c>
      <c r="H86" s="5" t="s">
        <v>29</v>
      </c>
      <c r="I86" s="7">
        <v>300</v>
      </c>
      <c r="J86" s="67">
        <v>5.09</v>
      </c>
      <c r="K86" s="19" t="s">
        <v>14</v>
      </c>
      <c r="L86" s="20" t="s">
        <v>30</v>
      </c>
      <c r="M86" s="30" t="s">
        <v>336</v>
      </c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2DD9-05DB-4B65-A6A9-9EF1FD773C17}">
  <dimension ref="A1:N1159"/>
  <sheetViews>
    <sheetView topLeftCell="A6" zoomScaleNormal="100" workbookViewId="0">
      <selection activeCell="B7" sqref="B7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45660</v>
      </c>
      <c r="G12" s="36">
        <v>45660.378101851849</v>
      </c>
      <c r="H12" s="5" t="s">
        <v>29</v>
      </c>
      <c r="I12" s="7">
        <v>127</v>
      </c>
      <c r="J12" s="67">
        <v>5</v>
      </c>
      <c r="K12" s="19" t="s">
        <v>14</v>
      </c>
      <c r="L12" s="20" t="s">
        <v>30</v>
      </c>
      <c r="M12" s="30" t="s">
        <v>222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45660</v>
      </c>
      <c r="G13" s="36">
        <v>45660.524930555555</v>
      </c>
      <c r="H13" s="5" t="s">
        <v>29</v>
      </c>
      <c r="I13" s="7">
        <v>248</v>
      </c>
      <c r="J13" s="67">
        <v>4.9800000000000004</v>
      </c>
      <c r="K13" s="19" t="s">
        <v>14</v>
      </c>
      <c r="L13" s="20" t="s">
        <v>30</v>
      </c>
      <c r="M13" s="30" t="s">
        <v>223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45660</v>
      </c>
      <c r="G14" s="36">
        <v>45660.589872685188</v>
      </c>
      <c r="H14" s="5" t="s">
        <v>29</v>
      </c>
      <c r="I14" s="7">
        <v>580</v>
      </c>
      <c r="J14" s="67">
        <v>5</v>
      </c>
      <c r="K14" s="19" t="s">
        <v>14</v>
      </c>
      <c r="L14" s="20" t="s">
        <v>30</v>
      </c>
      <c r="M14" s="30" t="s">
        <v>224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45660</v>
      </c>
      <c r="G15" s="36">
        <v>45660.666134259256</v>
      </c>
      <c r="H15" s="5" t="s">
        <v>29</v>
      </c>
      <c r="I15" s="7">
        <v>423</v>
      </c>
      <c r="J15" s="67">
        <v>5</v>
      </c>
      <c r="K15" s="19" t="s">
        <v>14</v>
      </c>
      <c r="L15" s="20" t="s">
        <v>30</v>
      </c>
      <c r="M15" s="30" t="s">
        <v>225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45660</v>
      </c>
      <c r="G16" s="36">
        <v>45660.666134259256</v>
      </c>
      <c r="H16" s="5" t="s">
        <v>29</v>
      </c>
      <c r="I16" s="7">
        <v>177</v>
      </c>
      <c r="J16" s="67">
        <v>4.9995000000000003</v>
      </c>
      <c r="K16" s="19" t="s">
        <v>14</v>
      </c>
      <c r="L16" s="20" t="s">
        <v>30</v>
      </c>
      <c r="M16" s="30" t="s">
        <v>226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45660</v>
      </c>
      <c r="G17" s="36">
        <v>45660.718518518515</v>
      </c>
      <c r="H17" s="5" t="s">
        <v>29</v>
      </c>
      <c r="I17" s="7">
        <v>1</v>
      </c>
      <c r="J17" s="67">
        <v>4.9995000000000003</v>
      </c>
      <c r="K17" s="19" t="s">
        <v>14</v>
      </c>
      <c r="L17" s="20" t="s">
        <v>30</v>
      </c>
      <c r="M17" s="30" t="s">
        <v>227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45660</v>
      </c>
      <c r="G18" s="36">
        <v>45660.718530092592</v>
      </c>
      <c r="H18" s="5" t="s">
        <v>29</v>
      </c>
      <c r="I18" s="7">
        <v>20</v>
      </c>
      <c r="J18" s="67">
        <v>4.9995000000000003</v>
      </c>
      <c r="K18" s="19" t="s">
        <v>14</v>
      </c>
      <c r="L18" s="20" t="s">
        <v>30</v>
      </c>
      <c r="M18" s="30" t="s">
        <v>228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45660</v>
      </c>
      <c r="G19" s="36">
        <v>45660.718877314815</v>
      </c>
      <c r="H19" s="5" t="s">
        <v>29</v>
      </c>
      <c r="I19" s="7">
        <v>42</v>
      </c>
      <c r="J19" s="67">
        <v>5</v>
      </c>
      <c r="K19" s="19" t="s">
        <v>14</v>
      </c>
      <c r="L19" s="20" t="s">
        <v>30</v>
      </c>
      <c r="M19" s="30" t="s">
        <v>229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45660</v>
      </c>
      <c r="G20" s="36">
        <v>45660.72111111111</v>
      </c>
      <c r="H20" s="5" t="s">
        <v>29</v>
      </c>
      <c r="I20" s="7">
        <v>164</v>
      </c>
      <c r="J20" s="67">
        <v>5</v>
      </c>
      <c r="K20" s="19" t="s">
        <v>14</v>
      </c>
      <c r="L20" s="20" t="s">
        <v>30</v>
      </c>
      <c r="M20" s="30" t="s">
        <v>230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45660</v>
      </c>
      <c r="G21" s="36">
        <v>45660.722314814811</v>
      </c>
      <c r="H21" s="5" t="s">
        <v>29</v>
      </c>
      <c r="I21" s="7">
        <v>169</v>
      </c>
      <c r="J21" s="67">
        <v>5</v>
      </c>
      <c r="K21" s="19" t="s">
        <v>14</v>
      </c>
      <c r="L21" s="20" t="s">
        <v>30</v>
      </c>
      <c r="M21" s="30" t="s">
        <v>231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45660</v>
      </c>
      <c r="G22" s="36">
        <v>45660.724085648151</v>
      </c>
      <c r="H22" s="5" t="s">
        <v>29</v>
      </c>
      <c r="I22" s="7">
        <v>268</v>
      </c>
      <c r="J22" s="67">
        <v>5</v>
      </c>
      <c r="K22" s="19" t="s">
        <v>14</v>
      </c>
      <c r="L22" s="20" t="s">
        <v>30</v>
      </c>
      <c r="M22" s="30" t="s">
        <v>232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45663.378101851849</v>
      </c>
      <c r="G23" s="36">
        <v>45663.722881944443</v>
      </c>
      <c r="H23" s="5" t="s">
        <v>29</v>
      </c>
      <c r="I23" s="7">
        <v>500</v>
      </c>
      <c r="J23" s="67">
        <v>5.3</v>
      </c>
      <c r="K23" s="19" t="s">
        <v>14</v>
      </c>
      <c r="L23" s="20" t="s">
        <v>30</v>
      </c>
      <c r="M23" s="30" t="s">
        <v>233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45663.378101851849</v>
      </c>
      <c r="G24" s="36">
        <v>45663.693090277775</v>
      </c>
      <c r="H24" s="5" t="s">
        <v>29</v>
      </c>
      <c r="I24" s="7">
        <v>200</v>
      </c>
      <c r="J24" s="67">
        <v>5.3</v>
      </c>
      <c r="K24" s="19" t="s">
        <v>14</v>
      </c>
      <c r="L24" s="20" t="s">
        <v>30</v>
      </c>
      <c r="M24" s="30" t="s">
        <v>234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45663.378101851849</v>
      </c>
      <c r="G25" s="36">
        <v>45663.693078703705</v>
      </c>
      <c r="H25" s="5" t="s">
        <v>29</v>
      </c>
      <c r="I25" s="7">
        <v>27</v>
      </c>
      <c r="J25" s="67">
        <v>5.3</v>
      </c>
      <c r="K25" s="19" t="s">
        <v>14</v>
      </c>
      <c r="L25" s="20" t="s">
        <v>30</v>
      </c>
      <c r="M25" s="30" t="s">
        <v>235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45663.378101851849</v>
      </c>
      <c r="G26" s="36">
        <v>45663.693078703705</v>
      </c>
      <c r="H26" s="5" t="s">
        <v>29</v>
      </c>
      <c r="I26" s="7">
        <v>400</v>
      </c>
      <c r="J26" s="67">
        <v>5.3</v>
      </c>
      <c r="K26" s="19" t="s">
        <v>14</v>
      </c>
      <c r="L26" s="20" t="s">
        <v>30</v>
      </c>
      <c r="M26" s="30" t="s">
        <v>235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45663.378101851849</v>
      </c>
      <c r="G27" s="36">
        <v>45663.581296296295</v>
      </c>
      <c r="H27" s="5" t="s">
        <v>29</v>
      </c>
      <c r="I27" s="7">
        <v>286</v>
      </c>
      <c r="J27" s="67">
        <v>5.1139999999999999</v>
      </c>
      <c r="K27" s="19" t="s">
        <v>14</v>
      </c>
      <c r="L27" s="20" t="s">
        <v>30</v>
      </c>
      <c r="M27" s="30" t="s">
        <v>236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45663.378101851849</v>
      </c>
      <c r="G28" s="36">
        <v>45663.581296296295</v>
      </c>
      <c r="H28" s="5" t="s">
        <v>29</v>
      </c>
      <c r="I28" s="7">
        <v>114</v>
      </c>
      <c r="J28" s="67">
        <v>5.0940000000000003</v>
      </c>
      <c r="K28" s="19" t="s">
        <v>14</v>
      </c>
      <c r="L28" s="20" t="s">
        <v>30</v>
      </c>
      <c r="M28" s="30" t="s">
        <v>237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45663.378101851849</v>
      </c>
      <c r="G29" s="36">
        <v>45663.420972222222</v>
      </c>
      <c r="H29" s="5" t="s">
        <v>29</v>
      </c>
      <c r="I29" s="7">
        <v>20</v>
      </c>
      <c r="J29" s="67">
        <v>4.93</v>
      </c>
      <c r="K29" s="19" t="s">
        <v>14</v>
      </c>
      <c r="L29" s="20" t="s">
        <v>30</v>
      </c>
      <c r="M29" s="30" t="s">
        <v>238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45663.378101851849</v>
      </c>
      <c r="G30" s="36">
        <v>45663.420972222222</v>
      </c>
      <c r="H30" s="5" t="s">
        <v>29</v>
      </c>
      <c r="I30" s="7">
        <v>29</v>
      </c>
      <c r="J30" s="67">
        <v>4.93</v>
      </c>
      <c r="K30" s="19" t="s">
        <v>14</v>
      </c>
      <c r="L30" s="20" t="s">
        <v>30</v>
      </c>
      <c r="M30" s="30" t="s">
        <v>239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45663.378101851849</v>
      </c>
      <c r="G31" s="36">
        <v>45663.420972222222</v>
      </c>
      <c r="H31" s="5" t="s">
        <v>29</v>
      </c>
      <c r="I31" s="7">
        <v>500</v>
      </c>
      <c r="J31" s="67">
        <v>4.9400000000000004</v>
      </c>
      <c r="K31" s="19" t="s">
        <v>14</v>
      </c>
      <c r="L31" s="20" t="s">
        <v>30</v>
      </c>
      <c r="M31" s="30" t="s">
        <v>240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45664</v>
      </c>
      <c r="G32" s="36">
        <v>45664.71947916667</v>
      </c>
      <c r="H32" s="5" t="s">
        <v>29</v>
      </c>
      <c r="I32" s="7">
        <v>93</v>
      </c>
      <c r="J32" s="67">
        <v>5.33</v>
      </c>
      <c r="K32" s="19" t="s">
        <v>14</v>
      </c>
      <c r="L32" s="20" t="s">
        <v>30</v>
      </c>
      <c r="M32" s="30" t="s">
        <v>241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45664</v>
      </c>
      <c r="G33" s="36">
        <v>45664.671435185184</v>
      </c>
      <c r="H33" s="5" t="s">
        <v>29</v>
      </c>
      <c r="I33" s="7">
        <v>40</v>
      </c>
      <c r="J33" s="67">
        <v>5.3</v>
      </c>
      <c r="K33" s="19" t="s">
        <v>14</v>
      </c>
      <c r="L33" s="20" t="s">
        <v>30</v>
      </c>
      <c r="M33" s="30" t="s">
        <v>242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45664</v>
      </c>
      <c r="G34" s="36">
        <v>45664.666539351849</v>
      </c>
      <c r="H34" s="5" t="s">
        <v>29</v>
      </c>
      <c r="I34" s="7">
        <v>18</v>
      </c>
      <c r="J34" s="67">
        <v>5.3</v>
      </c>
      <c r="K34" s="19" t="s">
        <v>14</v>
      </c>
      <c r="L34" s="20" t="s">
        <v>30</v>
      </c>
      <c r="M34" s="30" t="s">
        <v>243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45664</v>
      </c>
      <c r="G35" s="36">
        <v>45664.666516203702</v>
      </c>
      <c r="H35" s="5" t="s">
        <v>29</v>
      </c>
      <c r="I35" s="7">
        <v>117</v>
      </c>
      <c r="J35" s="67">
        <v>5.3</v>
      </c>
      <c r="K35" s="19" t="s">
        <v>14</v>
      </c>
      <c r="L35" s="20" t="s">
        <v>30</v>
      </c>
      <c r="M35" s="30" t="s">
        <v>244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45664</v>
      </c>
      <c r="G36" s="36">
        <v>45664.526435185187</v>
      </c>
      <c r="H36" s="5" t="s">
        <v>29</v>
      </c>
      <c r="I36" s="7">
        <v>624</v>
      </c>
      <c r="J36" s="67">
        <v>5.29</v>
      </c>
      <c r="K36" s="19" t="s">
        <v>14</v>
      </c>
      <c r="L36" s="20" t="s">
        <v>30</v>
      </c>
      <c r="M36" s="30" t="s">
        <v>245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45664</v>
      </c>
      <c r="G37" s="36">
        <v>45664.526435185187</v>
      </c>
      <c r="H37" s="5" t="s">
        <v>29</v>
      </c>
      <c r="I37" s="7">
        <v>587</v>
      </c>
      <c r="J37" s="67">
        <v>5.29</v>
      </c>
      <c r="K37" s="19" t="s">
        <v>14</v>
      </c>
      <c r="L37" s="20" t="s">
        <v>30</v>
      </c>
      <c r="M37" s="30" t="s">
        <v>245</v>
      </c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1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1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1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1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1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1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1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1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1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1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19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19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19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19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19"/>
      <c r="K58" s="19"/>
      <c r="L58" s="20"/>
      <c r="M58" s="30"/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1D683-DBBA-4BF6-8AC3-F4570A6DFD6F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45653.668865740743</v>
      </c>
      <c r="G12" s="36">
        <v>45653.668865740743</v>
      </c>
      <c r="H12" s="5" t="s">
        <v>29</v>
      </c>
      <c r="I12" s="7">
        <v>250</v>
      </c>
      <c r="J12" s="67" t="s">
        <v>199</v>
      </c>
      <c r="K12" s="19" t="s">
        <v>14</v>
      </c>
      <c r="L12" s="20" t="s">
        <v>30</v>
      </c>
      <c r="M12" s="30" t="s">
        <v>211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45653.666701388887</v>
      </c>
      <c r="G13" s="36">
        <v>45653.666701388887</v>
      </c>
      <c r="H13" s="5" t="s">
        <v>29</v>
      </c>
      <c r="I13" s="7">
        <v>98</v>
      </c>
      <c r="J13" s="67" t="s">
        <v>200</v>
      </c>
      <c r="K13" s="19" t="s">
        <v>14</v>
      </c>
      <c r="L13" s="20" t="s">
        <v>30</v>
      </c>
      <c r="M13" s="30" t="s">
        <v>212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45653.634479166663</v>
      </c>
      <c r="G14" s="36">
        <v>45653.634479166663</v>
      </c>
      <c r="H14" s="5" t="s">
        <v>29</v>
      </c>
      <c r="I14" s="7">
        <v>250</v>
      </c>
      <c r="J14" s="67" t="s">
        <v>201</v>
      </c>
      <c r="K14" s="19" t="s">
        <v>14</v>
      </c>
      <c r="L14" s="20" t="s">
        <v>30</v>
      </c>
      <c r="M14" s="30" t="s">
        <v>213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45653.634479166663</v>
      </c>
      <c r="G15" s="36">
        <v>45653.634479166663</v>
      </c>
      <c r="H15" s="5" t="s">
        <v>29</v>
      </c>
      <c r="I15" s="7">
        <v>152</v>
      </c>
      <c r="J15" s="67" t="s">
        <v>200</v>
      </c>
      <c r="K15" s="19" t="s">
        <v>14</v>
      </c>
      <c r="L15" s="20" t="s">
        <v>30</v>
      </c>
      <c r="M15" s="30" t="s">
        <v>214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45653.603877314818</v>
      </c>
      <c r="G16" s="36">
        <v>45653.603877314818</v>
      </c>
      <c r="H16" s="5" t="s">
        <v>29</v>
      </c>
      <c r="I16" s="7">
        <v>220</v>
      </c>
      <c r="J16" s="67" t="s">
        <v>202</v>
      </c>
      <c r="K16" s="19" t="s">
        <v>14</v>
      </c>
      <c r="L16" s="20" t="s">
        <v>30</v>
      </c>
      <c r="M16" s="30" t="s">
        <v>215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45653.599594907406</v>
      </c>
      <c r="G17" s="36">
        <v>45653.599594907406</v>
      </c>
      <c r="H17" s="5" t="s">
        <v>29</v>
      </c>
      <c r="I17" s="7">
        <v>10</v>
      </c>
      <c r="J17" s="67" t="s">
        <v>203</v>
      </c>
      <c r="K17" s="19" t="s">
        <v>14</v>
      </c>
      <c r="L17" s="20" t="s">
        <v>30</v>
      </c>
      <c r="M17" s="30" t="s">
        <v>216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45653.589108796295</v>
      </c>
      <c r="G18" s="36">
        <v>45653.589108796295</v>
      </c>
      <c r="H18" s="5" t="s">
        <v>29</v>
      </c>
      <c r="I18" s="7">
        <v>240</v>
      </c>
      <c r="J18" s="67" t="s">
        <v>203</v>
      </c>
      <c r="K18" s="19" t="s">
        <v>14</v>
      </c>
      <c r="L18" s="20" t="s">
        <v>30</v>
      </c>
      <c r="M18" s="30" t="s">
        <v>217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45653.516631944447</v>
      </c>
      <c r="G19" s="36">
        <v>45653.516631944447</v>
      </c>
      <c r="H19" s="5" t="s">
        <v>29</v>
      </c>
      <c r="I19" s="7">
        <v>250</v>
      </c>
      <c r="J19" s="67" t="s">
        <v>203</v>
      </c>
      <c r="K19" s="19" t="s">
        <v>14</v>
      </c>
      <c r="L19" s="20" t="s">
        <v>30</v>
      </c>
      <c r="M19" s="30" t="s">
        <v>218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45653.501504629632</v>
      </c>
      <c r="G20" s="36">
        <v>45653.501504629632</v>
      </c>
      <c r="H20" s="5" t="s">
        <v>29</v>
      </c>
      <c r="I20" s="7">
        <v>50</v>
      </c>
      <c r="J20" s="67" t="s">
        <v>203</v>
      </c>
      <c r="K20" s="19" t="s">
        <v>14</v>
      </c>
      <c r="L20" s="20" t="s">
        <v>30</v>
      </c>
      <c r="M20" s="30" t="s">
        <v>219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45653.408993055556</v>
      </c>
      <c r="G21" s="36">
        <v>45653.408993055556</v>
      </c>
      <c r="H21" s="5" t="s">
        <v>29</v>
      </c>
      <c r="I21" s="7">
        <v>200</v>
      </c>
      <c r="J21" s="67" t="s">
        <v>203</v>
      </c>
      <c r="K21" s="19" t="s">
        <v>14</v>
      </c>
      <c r="L21" s="20" t="s">
        <v>30</v>
      </c>
      <c r="M21" s="30" t="s">
        <v>220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45653.389305555553</v>
      </c>
      <c r="G22" s="36">
        <v>45653.389305555553</v>
      </c>
      <c r="H22" s="5" t="s">
        <v>29</v>
      </c>
      <c r="I22" s="7">
        <v>280</v>
      </c>
      <c r="J22" s="67" t="s">
        <v>204</v>
      </c>
      <c r="K22" s="19" t="s">
        <v>14</v>
      </c>
      <c r="L22" s="20" t="s">
        <v>30</v>
      </c>
      <c r="M22" s="30" t="s">
        <v>221</v>
      </c>
    </row>
    <row r="23" spans="1:13" ht="15" x14ac:dyDescent="0.25">
      <c r="A23" s="1"/>
      <c r="B23" s="2" t="s">
        <v>33</v>
      </c>
      <c r="C23" s="29" t="s">
        <v>210</v>
      </c>
      <c r="D23" s="2" t="s">
        <v>27</v>
      </c>
      <c r="E23" s="2" t="s">
        <v>28</v>
      </c>
      <c r="F23" s="31">
        <v>45656.530671296299</v>
      </c>
      <c r="G23" s="36">
        <v>45656.530671296299</v>
      </c>
      <c r="H23" s="5" t="s">
        <v>29</v>
      </c>
      <c r="I23" s="7">
        <v>249</v>
      </c>
      <c r="J23" s="67" t="s">
        <v>205</v>
      </c>
      <c r="K23" s="19" t="s">
        <v>14</v>
      </c>
      <c r="L23" s="20" t="s">
        <v>30</v>
      </c>
      <c r="M23" s="30" t="s">
        <v>206</v>
      </c>
    </row>
    <row r="24" spans="1:13" ht="15" x14ac:dyDescent="0.25">
      <c r="A24" s="1"/>
      <c r="B24" s="2" t="s">
        <v>33</v>
      </c>
      <c r="C24" s="29" t="s">
        <v>210</v>
      </c>
      <c r="D24" s="2" t="s">
        <v>27</v>
      </c>
      <c r="E24" s="2" t="s">
        <v>28</v>
      </c>
      <c r="F24" s="31">
        <v>45656.497847222221</v>
      </c>
      <c r="G24" s="36">
        <v>45656.497847222221</v>
      </c>
      <c r="H24" s="5" t="s">
        <v>29</v>
      </c>
      <c r="I24" s="7">
        <v>1</v>
      </c>
      <c r="J24" s="67" t="s">
        <v>205</v>
      </c>
      <c r="K24" s="19" t="s">
        <v>14</v>
      </c>
      <c r="L24" s="20" t="s">
        <v>30</v>
      </c>
      <c r="M24" s="30" t="s">
        <v>207</v>
      </c>
    </row>
    <row r="25" spans="1:13" ht="15" x14ac:dyDescent="0.25">
      <c r="A25" s="1"/>
      <c r="B25" s="2" t="s">
        <v>33</v>
      </c>
      <c r="C25" s="29" t="s">
        <v>210</v>
      </c>
      <c r="D25" s="2" t="s">
        <v>27</v>
      </c>
      <c r="E25" s="2" t="s">
        <v>28</v>
      </c>
      <c r="F25" s="31">
        <v>45656.479849537034</v>
      </c>
      <c r="G25" s="36">
        <v>45656.479849537034</v>
      </c>
      <c r="H25" s="5" t="s">
        <v>29</v>
      </c>
      <c r="I25" s="7">
        <v>250</v>
      </c>
      <c r="J25" s="67" t="s">
        <v>208</v>
      </c>
      <c r="K25" s="19" t="s">
        <v>14</v>
      </c>
      <c r="L25" s="20" t="s">
        <v>30</v>
      </c>
      <c r="M25" s="30" t="s">
        <v>209</v>
      </c>
    </row>
    <row r="26" spans="1:13" ht="15" x14ac:dyDescent="0.25">
      <c r="A26" s="1"/>
      <c r="B26" s="2"/>
      <c r="C26" s="29"/>
      <c r="D26" s="2"/>
      <c r="E26" s="2"/>
      <c r="F26" s="31"/>
      <c r="G26" s="36"/>
      <c r="H26" s="5"/>
      <c r="I26" s="7"/>
      <c r="J26" s="67"/>
      <c r="K26" s="19"/>
      <c r="L26" s="20"/>
      <c r="M26" s="30"/>
    </row>
    <row r="27" spans="1:13" ht="15" x14ac:dyDescent="0.25">
      <c r="A27" s="1"/>
      <c r="B27" s="2"/>
      <c r="C27" s="29"/>
      <c r="D27" s="2"/>
      <c r="E27" s="2"/>
      <c r="F27" s="31"/>
      <c r="G27" s="36"/>
      <c r="H27" s="5"/>
      <c r="I27" s="7"/>
      <c r="J27" s="67"/>
      <c r="K27" s="19"/>
      <c r="L27" s="20"/>
      <c r="M27" s="30"/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1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1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1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1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1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1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1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1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1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1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19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19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19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19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19"/>
      <c r="K58" s="19"/>
      <c r="L58" s="20"/>
      <c r="M58" s="30"/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5ED3-7438-4734-A48F-FC425DC121BA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45644.589224537034</v>
      </c>
      <c r="G12" s="36">
        <v>45644.389039351852</v>
      </c>
      <c r="H12" s="5" t="s">
        <v>29</v>
      </c>
      <c r="I12" s="7">
        <v>500</v>
      </c>
      <c r="J12" s="67">
        <v>5.14</v>
      </c>
      <c r="K12" s="19" t="s">
        <v>14</v>
      </c>
      <c r="L12" s="20" t="s">
        <v>39</v>
      </c>
      <c r="M12" s="30"/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45644.589224537034</v>
      </c>
      <c r="G13" s="36">
        <v>45644.456134259257</v>
      </c>
      <c r="H13" s="5" t="s">
        <v>29</v>
      </c>
      <c r="I13" s="7">
        <v>18</v>
      </c>
      <c r="J13" s="67">
        <v>5.12</v>
      </c>
      <c r="K13" s="19" t="s">
        <v>14</v>
      </c>
      <c r="L13" s="20" t="s">
        <v>30</v>
      </c>
      <c r="M13" s="30" t="s">
        <v>163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45644.589224537034</v>
      </c>
      <c r="G14" s="36">
        <v>45644.456134259257</v>
      </c>
      <c r="H14" s="5" t="s">
        <v>29</v>
      </c>
      <c r="I14" s="7">
        <v>600</v>
      </c>
      <c r="J14" s="67">
        <v>5.17</v>
      </c>
      <c r="K14" s="19" t="s">
        <v>14</v>
      </c>
      <c r="L14" s="20" t="s">
        <v>30</v>
      </c>
      <c r="M14" s="30" t="s">
        <v>164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45644.589224537034</v>
      </c>
      <c r="G15" s="36">
        <v>45644.45648148148</v>
      </c>
      <c r="H15" s="5" t="s">
        <v>29</v>
      </c>
      <c r="I15" s="7">
        <v>582</v>
      </c>
      <c r="J15" s="67">
        <v>5.12</v>
      </c>
      <c r="K15" s="19" t="s">
        <v>14</v>
      </c>
      <c r="L15" s="20" t="s">
        <v>30</v>
      </c>
      <c r="M15" s="30" t="s">
        <v>165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45644.589224537034</v>
      </c>
      <c r="G16" s="36">
        <v>45644.492824074077</v>
      </c>
      <c r="H16" s="5" t="s">
        <v>29</v>
      </c>
      <c r="I16" s="7">
        <v>450</v>
      </c>
      <c r="J16" s="67">
        <v>5.09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45644.589224537034</v>
      </c>
      <c r="G17" s="36">
        <v>45644.55673611111</v>
      </c>
      <c r="H17" s="5" t="s">
        <v>29</v>
      </c>
      <c r="I17" s="7">
        <v>582</v>
      </c>
      <c r="J17" s="67">
        <v>5.05</v>
      </c>
      <c r="K17" s="19" t="s">
        <v>14</v>
      </c>
      <c r="L17" s="20" t="s">
        <v>30</v>
      </c>
      <c r="M17" s="30" t="s">
        <v>166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45644.589224537034</v>
      </c>
      <c r="G18" s="36">
        <v>45644.589861111112</v>
      </c>
      <c r="H18" s="5" t="s">
        <v>29</v>
      </c>
      <c r="I18" s="7">
        <v>18</v>
      </c>
      <c r="J18" s="67">
        <v>5.05</v>
      </c>
      <c r="K18" s="19" t="s">
        <v>14</v>
      </c>
      <c r="L18" s="20" t="s">
        <v>30</v>
      </c>
      <c r="M18" s="30" t="s">
        <v>167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45644.589224537034</v>
      </c>
      <c r="G19" s="36">
        <v>45644.623506944445</v>
      </c>
      <c r="H19" s="5" t="s">
        <v>29</v>
      </c>
      <c r="I19" s="7">
        <v>175</v>
      </c>
      <c r="J19" s="67">
        <v>5.0599999999999996</v>
      </c>
      <c r="K19" s="19" t="s">
        <v>14</v>
      </c>
      <c r="L19" s="20" t="s">
        <v>39</v>
      </c>
      <c r="M19" s="30"/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45644.589224537034</v>
      </c>
      <c r="G20" s="36">
        <v>45644.685034722221</v>
      </c>
      <c r="H20" s="5" t="s">
        <v>29</v>
      </c>
      <c r="I20" s="7">
        <v>200</v>
      </c>
      <c r="J20" s="67">
        <v>5.05</v>
      </c>
      <c r="K20" s="19" t="s">
        <v>14</v>
      </c>
      <c r="L20" s="20" t="s">
        <v>30</v>
      </c>
      <c r="M20" s="30" t="s">
        <v>168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45644.589224537034</v>
      </c>
      <c r="G21" s="36">
        <v>45644.70579861111</v>
      </c>
      <c r="H21" s="5" t="s">
        <v>29</v>
      </c>
      <c r="I21" s="7">
        <v>135</v>
      </c>
      <c r="J21" s="67">
        <v>5.05</v>
      </c>
      <c r="K21" s="19" t="s">
        <v>14</v>
      </c>
      <c r="L21" s="20" t="s">
        <v>30</v>
      </c>
      <c r="M21" s="30" t="s">
        <v>169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45645</v>
      </c>
      <c r="G22" s="36">
        <v>45645.417754629627</v>
      </c>
      <c r="H22" s="5" t="s">
        <v>29</v>
      </c>
      <c r="I22" s="7">
        <v>19</v>
      </c>
      <c r="J22" s="67">
        <v>5.04</v>
      </c>
      <c r="K22" s="19" t="s">
        <v>14</v>
      </c>
      <c r="L22" s="20" t="s">
        <v>30</v>
      </c>
      <c r="M22" s="30" t="s">
        <v>170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45645</v>
      </c>
      <c r="G23" s="36">
        <v>45645.456018518518</v>
      </c>
      <c r="H23" s="5" t="s">
        <v>29</v>
      </c>
      <c r="I23" s="7">
        <v>27</v>
      </c>
      <c r="J23" s="67">
        <v>5.04</v>
      </c>
      <c r="K23" s="19" t="s">
        <v>14</v>
      </c>
      <c r="L23" s="20" t="s">
        <v>30</v>
      </c>
      <c r="M23" s="30" t="s">
        <v>171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45645</v>
      </c>
      <c r="G24" s="36">
        <v>45645.544085648151</v>
      </c>
      <c r="H24" s="5" t="s">
        <v>29</v>
      </c>
      <c r="I24" s="7">
        <v>500</v>
      </c>
      <c r="J24" s="67">
        <v>5.04</v>
      </c>
      <c r="K24" s="19" t="s">
        <v>14</v>
      </c>
      <c r="L24" s="20" t="s">
        <v>30</v>
      </c>
      <c r="M24" s="30" t="s">
        <v>172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45645</v>
      </c>
      <c r="G25" s="36">
        <v>45645.54409722222</v>
      </c>
      <c r="H25" s="5" t="s">
        <v>29</v>
      </c>
      <c r="I25" s="7">
        <v>100</v>
      </c>
      <c r="J25" s="67">
        <v>5.04</v>
      </c>
      <c r="K25" s="19" t="s">
        <v>14</v>
      </c>
      <c r="L25" s="20" t="s">
        <v>30</v>
      </c>
      <c r="M25" s="30" t="s">
        <v>173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45645</v>
      </c>
      <c r="G26" s="36">
        <v>45645.544849537036</v>
      </c>
      <c r="H26" s="5" t="s">
        <v>29</v>
      </c>
      <c r="I26" s="7">
        <v>600</v>
      </c>
      <c r="J26" s="67">
        <v>5.04</v>
      </c>
      <c r="K26" s="19" t="s">
        <v>14</v>
      </c>
      <c r="L26" s="20" t="s">
        <v>39</v>
      </c>
      <c r="M26" s="30"/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45645</v>
      </c>
      <c r="G27" s="36">
        <v>45645.585428240738</v>
      </c>
      <c r="H27" s="5" t="s">
        <v>29</v>
      </c>
      <c r="I27" s="7">
        <v>19</v>
      </c>
      <c r="J27" s="67">
        <v>5.01</v>
      </c>
      <c r="K27" s="19" t="s">
        <v>14</v>
      </c>
      <c r="L27" s="20" t="s">
        <v>30</v>
      </c>
      <c r="M27" s="30" t="s">
        <v>174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45645</v>
      </c>
      <c r="G28" s="36">
        <v>45645.593333333331</v>
      </c>
      <c r="H28" s="5" t="s">
        <v>29</v>
      </c>
      <c r="I28" s="7">
        <v>179</v>
      </c>
      <c r="J28" s="67">
        <v>5.01</v>
      </c>
      <c r="K28" s="19" t="s">
        <v>14</v>
      </c>
      <c r="L28" s="20" t="s">
        <v>30</v>
      </c>
      <c r="M28" s="30" t="s">
        <v>175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45645</v>
      </c>
      <c r="G29" s="36">
        <v>45645.594363425924</v>
      </c>
      <c r="H29" s="5" t="s">
        <v>29</v>
      </c>
      <c r="I29" s="7">
        <v>119</v>
      </c>
      <c r="J29" s="67">
        <v>5.01</v>
      </c>
      <c r="K29" s="19" t="s">
        <v>14</v>
      </c>
      <c r="L29" s="20" t="s">
        <v>30</v>
      </c>
      <c r="M29" s="30" t="s">
        <v>176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45645</v>
      </c>
      <c r="G30" s="36">
        <v>45645.62023148148</v>
      </c>
      <c r="H30" s="5" t="s">
        <v>29</v>
      </c>
      <c r="I30" s="7">
        <v>600</v>
      </c>
      <c r="J30" s="67">
        <v>5.0199999999999996</v>
      </c>
      <c r="K30" s="19" t="s">
        <v>14</v>
      </c>
      <c r="L30" s="20" t="s">
        <v>30</v>
      </c>
      <c r="M30" s="30" t="s">
        <v>177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45645</v>
      </c>
      <c r="G31" s="36">
        <v>45645.620254629626</v>
      </c>
      <c r="H31" s="5" t="s">
        <v>29</v>
      </c>
      <c r="I31" s="7">
        <v>237</v>
      </c>
      <c r="J31" s="67">
        <v>5.01</v>
      </c>
      <c r="K31" s="19" t="s">
        <v>14</v>
      </c>
      <c r="L31" s="20" t="s">
        <v>30</v>
      </c>
      <c r="M31" s="30" t="s">
        <v>178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45645</v>
      </c>
      <c r="G32" s="36">
        <v>45645.632650462961</v>
      </c>
      <c r="H32" s="5" t="s">
        <v>29</v>
      </c>
      <c r="I32" s="7">
        <v>550</v>
      </c>
      <c r="J32" s="67">
        <v>5.0199999999999996</v>
      </c>
      <c r="K32" s="19" t="s">
        <v>14</v>
      </c>
      <c r="L32" s="20" t="s">
        <v>39</v>
      </c>
      <c r="M32" s="30"/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45645</v>
      </c>
      <c r="G33" s="36">
        <v>45645.666817129626</v>
      </c>
      <c r="H33" s="5" t="s">
        <v>29</v>
      </c>
      <c r="I33" s="7">
        <v>19</v>
      </c>
      <c r="J33" s="67">
        <v>4.95</v>
      </c>
      <c r="K33" s="19" t="s">
        <v>14</v>
      </c>
      <c r="L33" s="20" t="s">
        <v>30</v>
      </c>
      <c r="M33" s="30" t="s">
        <v>179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45645</v>
      </c>
      <c r="G34" s="36">
        <v>45645.668946759259</v>
      </c>
      <c r="H34" s="5" t="s">
        <v>29</v>
      </c>
      <c r="I34" s="7">
        <v>135</v>
      </c>
      <c r="J34" s="67">
        <v>4.96</v>
      </c>
      <c r="K34" s="19" t="s">
        <v>14</v>
      </c>
      <c r="L34" s="20" t="s">
        <v>30</v>
      </c>
      <c r="M34" s="30" t="s">
        <v>180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45645</v>
      </c>
      <c r="G35" s="36">
        <v>45645.668958333335</v>
      </c>
      <c r="H35" s="5" t="s">
        <v>29</v>
      </c>
      <c r="I35" s="7">
        <v>261</v>
      </c>
      <c r="J35" s="67">
        <v>4.96</v>
      </c>
      <c r="K35" s="19" t="s">
        <v>14</v>
      </c>
      <c r="L35" s="20" t="s">
        <v>30</v>
      </c>
      <c r="M35" s="30" t="s">
        <v>181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45645</v>
      </c>
      <c r="G36" s="36">
        <v>45645.672152777777</v>
      </c>
      <c r="H36" s="5" t="s">
        <v>29</v>
      </c>
      <c r="I36" s="7">
        <v>50</v>
      </c>
      <c r="J36" s="67">
        <v>4.96</v>
      </c>
      <c r="K36" s="19" t="s">
        <v>14</v>
      </c>
      <c r="L36" s="20" t="s">
        <v>30</v>
      </c>
      <c r="M36" s="30" t="s">
        <v>182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45645</v>
      </c>
      <c r="G37" s="36">
        <v>45645.684861111113</v>
      </c>
      <c r="H37" s="5" t="s">
        <v>29</v>
      </c>
      <c r="I37" s="7">
        <v>135</v>
      </c>
      <c r="J37" s="67">
        <v>4.96</v>
      </c>
      <c r="K37" s="19" t="s">
        <v>14</v>
      </c>
      <c r="L37" s="20" t="s">
        <v>30</v>
      </c>
      <c r="M37" s="30" t="s">
        <v>183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45646</v>
      </c>
      <c r="G38" s="36">
        <v>45646.400219907409</v>
      </c>
      <c r="H38" s="5" t="s">
        <v>29</v>
      </c>
      <c r="I38" s="7">
        <v>19</v>
      </c>
      <c r="J38" s="67">
        <v>4.9800000000000004</v>
      </c>
      <c r="K38" s="19" t="s">
        <v>14</v>
      </c>
      <c r="L38" s="20" t="s">
        <v>30</v>
      </c>
      <c r="M38" s="30" t="s">
        <v>184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45646</v>
      </c>
      <c r="G39" s="36">
        <v>45646.400219907409</v>
      </c>
      <c r="H39" s="5" t="s">
        <v>29</v>
      </c>
      <c r="I39" s="7">
        <v>456</v>
      </c>
      <c r="J39" s="67">
        <v>4.9800000000000004</v>
      </c>
      <c r="K39" s="19" t="s">
        <v>14</v>
      </c>
      <c r="L39" s="20" t="s">
        <v>30</v>
      </c>
      <c r="M39" s="30" t="s">
        <v>185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45646</v>
      </c>
      <c r="G40" s="36">
        <v>45646.410231481481</v>
      </c>
      <c r="H40" s="5" t="s">
        <v>29</v>
      </c>
      <c r="I40" s="7">
        <v>125</v>
      </c>
      <c r="J40" s="67">
        <v>4.9800000000000004</v>
      </c>
      <c r="K40" s="19" t="s">
        <v>14</v>
      </c>
      <c r="L40" s="20" t="s">
        <v>30</v>
      </c>
      <c r="M40" s="30" t="s">
        <v>186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45646</v>
      </c>
      <c r="G41" s="36">
        <v>45646.410312499997</v>
      </c>
      <c r="H41" s="5" t="s">
        <v>29</v>
      </c>
      <c r="I41" s="7">
        <v>500</v>
      </c>
      <c r="J41" s="67">
        <v>5</v>
      </c>
      <c r="K41" s="19" t="s">
        <v>14</v>
      </c>
      <c r="L41" s="20" t="s">
        <v>39</v>
      </c>
      <c r="M41" s="30"/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45646</v>
      </c>
      <c r="G42" s="36">
        <v>45646.433263888888</v>
      </c>
      <c r="H42" s="5" t="s">
        <v>29</v>
      </c>
      <c r="I42" s="7">
        <v>60</v>
      </c>
      <c r="J42" s="67">
        <v>4.9000000000000004</v>
      </c>
      <c r="K42" s="19" t="s">
        <v>14</v>
      </c>
      <c r="L42" s="20" t="s">
        <v>30</v>
      </c>
      <c r="M42" s="30" t="s">
        <v>187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45646</v>
      </c>
      <c r="G43" s="36">
        <v>45646.441851851851</v>
      </c>
      <c r="H43" s="5" t="s">
        <v>29</v>
      </c>
      <c r="I43" s="7">
        <v>500</v>
      </c>
      <c r="J43" s="67">
        <v>4.92</v>
      </c>
      <c r="K43" s="19" t="s">
        <v>14</v>
      </c>
      <c r="L43" s="20" t="s">
        <v>39</v>
      </c>
      <c r="M43" s="30"/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45646</v>
      </c>
      <c r="G44" s="36">
        <v>45646.446111111109</v>
      </c>
      <c r="H44" s="5" t="s">
        <v>29</v>
      </c>
      <c r="I44" s="7">
        <v>19</v>
      </c>
      <c r="J44" s="67">
        <v>4.9000000000000004</v>
      </c>
      <c r="K44" s="19" t="s">
        <v>14</v>
      </c>
      <c r="L44" s="20" t="s">
        <v>30</v>
      </c>
      <c r="M44" s="31" t="s">
        <v>188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45646</v>
      </c>
      <c r="G45" s="36">
        <v>45646.446111111109</v>
      </c>
      <c r="H45" s="5" t="s">
        <v>29</v>
      </c>
      <c r="I45" s="7">
        <v>212</v>
      </c>
      <c r="J45" s="67">
        <v>4.9000000000000004</v>
      </c>
      <c r="K45" s="19" t="s">
        <v>14</v>
      </c>
      <c r="L45" s="20" t="s">
        <v>30</v>
      </c>
      <c r="M45" s="31" t="s">
        <v>189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45646</v>
      </c>
      <c r="G46" s="36">
        <v>45646.461284722223</v>
      </c>
      <c r="H46" s="5" t="s">
        <v>29</v>
      </c>
      <c r="I46" s="7">
        <v>309</v>
      </c>
      <c r="J46" s="67">
        <v>4.9000000000000004</v>
      </c>
      <c r="K46" s="19" t="s">
        <v>14</v>
      </c>
      <c r="L46" s="20" t="s">
        <v>30</v>
      </c>
      <c r="M46" s="31" t="s">
        <v>190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45646</v>
      </c>
      <c r="G47" s="36">
        <v>45646.461921296293</v>
      </c>
      <c r="H47" s="5" t="s">
        <v>29</v>
      </c>
      <c r="I47" s="7">
        <v>600</v>
      </c>
      <c r="J47" s="67">
        <v>4.88</v>
      </c>
      <c r="K47" s="19" t="s">
        <v>14</v>
      </c>
      <c r="L47" s="20" t="s">
        <v>30</v>
      </c>
      <c r="M47" s="31" t="s">
        <v>191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45646</v>
      </c>
      <c r="G48" s="36">
        <v>45646.49591435185</v>
      </c>
      <c r="H48" s="5" t="s">
        <v>29</v>
      </c>
      <c r="I48" s="7">
        <v>150</v>
      </c>
      <c r="J48" s="67">
        <v>4.8150000000000004</v>
      </c>
      <c r="K48" s="19" t="s">
        <v>14</v>
      </c>
      <c r="L48" s="20" t="s">
        <v>39</v>
      </c>
      <c r="M48" s="31"/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45646</v>
      </c>
      <c r="G49" s="36">
        <v>45646.663321759261</v>
      </c>
      <c r="H49" s="5" t="s">
        <v>29</v>
      </c>
      <c r="I49" s="7">
        <v>19</v>
      </c>
      <c r="J49" s="67">
        <v>4.78</v>
      </c>
      <c r="K49" s="19" t="s">
        <v>14</v>
      </c>
      <c r="L49" s="20" t="s">
        <v>30</v>
      </c>
      <c r="M49" s="31" t="s">
        <v>192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45646</v>
      </c>
      <c r="G50" s="36">
        <v>45646.693807870368</v>
      </c>
      <c r="H50" s="5" t="s">
        <v>29</v>
      </c>
      <c r="I50" s="7">
        <v>225</v>
      </c>
      <c r="J50" s="67">
        <v>4.8</v>
      </c>
      <c r="K50" s="19" t="s">
        <v>14</v>
      </c>
      <c r="L50" s="20" t="s">
        <v>30</v>
      </c>
      <c r="M50" s="31" t="s">
        <v>193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45646</v>
      </c>
      <c r="G51" s="36">
        <v>45646.713252314818</v>
      </c>
      <c r="H51" s="5" t="s">
        <v>29</v>
      </c>
      <c r="I51" s="7">
        <v>406</v>
      </c>
      <c r="J51" s="67">
        <v>4.8099999999999996</v>
      </c>
      <c r="K51" s="19" t="s">
        <v>14</v>
      </c>
      <c r="L51" s="20" t="s">
        <v>30</v>
      </c>
      <c r="M51" s="31" t="s">
        <v>194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45649</v>
      </c>
      <c r="G52" s="36">
        <v>45649.437476851854</v>
      </c>
      <c r="H52" s="5" t="s">
        <v>29</v>
      </c>
      <c r="I52" s="7">
        <v>500</v>
      </c>
      <c r="J52" s="67">
        <v>4.8849999999999998</v>
      </c>
      <c r="K52" s="19" t="s">
        <v>14</v>
      </c>
      <c r="L52" s="20" t="s">
        <v>39</v>
      </c>
      <c r="M52" s="31"/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45649</v>
      </c>
      <c r="G53" s="36">
        <v>45649.450740740744</v>
      </c>
      <c r="H53" s="5" t="s">
        <v>29</v>
      </c>
      <c r="I53" s="7">
        <v>600</v>
      </c>
      <c r="J53" s="67">
        <v>4.9000000000000004</v>
      </c>
      <c r="K53" s="19" t="s">
        <v>14</v>
      </c>
      <c r="L53" s="20" t="s">
        <v>30</v>
      </c>
      <c r="M53" s="31" t="s">
        <v>195</v>
      </c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45649</v>
      </c>
      <c r="G54" s="36">
        <v>45649.662719907406</v>
      </c>
      <c r="H54" s="5" t="s">
        <v>29</v>
      </c>
      <c r="I54" s="7">
        <v>620</v>
      </c>
      <c r="J54" s="19">
        <v>4.95</v>
      </c>
      <c r="K54" s="19" t="s">
        <v>14</v>
      </c>
      <c r="L54" s="20" t="s">
        <v>39</v>
      </c>
      <c r="M54" s="30"/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45649</v>
      </c>
      <c r="G55" s="36">
        <v>45649.662719907406</v>
      </c>
      <c r="H55" s="5" t="s">
        <v>29</v>
      </c>
      <c r="I55" s="7">
        <v>600</v>
      </c>
      <c r="J55" s="19">
        <v>4.9000000000000004</v>
      </c>
      <c r="K55" s="19" t="s">
        <v>14</v>
      </c>
      <c r="L55" s="20" t="s">
        <v>30</v>
      </c>
      <c r="M55" s="30" t="s">
        <v>196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45649</v>
      </c>
      <c r="G56" s="36">
        <v>45649.662719907406</v>
      </c>
      <c r="H56" s="5" t="s">
        <v>29</v>
      </c>
      <c r="I56" s="7">
        <v>600</v>
      </c>
      <c r="J56" s="19">
        <v>4.93</v>
      </c>
      <c r="K56" s="19" t="s">
        <v>14</v>
      </c>
      <c r="L56" s="20" t="s">
        <v>30</v>
      </c>
      <c r="M56" s="30" t="s">
        <v>197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45649</v>
      </c>
      <c r="G57" s="36">
        <v>45649.662731481483</v>
      </c>
      <c r="H57" s="5" t="s">
        <v>29</v>
      </c>
      <c r="I57" s="7">
        <v>80</v>
      </c>
      <c r="J57" s="19">
        <v>4.95</v>
      </c>
      <c r="K57" s="19" t="s">
        <v>14</v>
      </c>
      <c r="L57" s="20" t="s">
        <v>39</v>
      </c>
      <c r="M57" s="30"/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45649</v>
      </c>
      <c r="G58" s="36">
        <v>45649.723553240743</v>
      </c>
      <c r="H58" s="5" t="s">
        <v>29</v>
      </c>
      <c r="I58" s="7">
        <v>500</v>
      </c>
      <c r="J58" s="19">
        <v>4.9000000000000004</v>
      </c>
      <c r="K58" s="19" t="s">
        <v>14</v>
      </c>
      <c r="L58" s="20" t="s">
        <v>30</v>
      </c>
      <c r="M58" s="30" t="s">
        <v>198</v>
      </c>
      <c r="N58" s="3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  <c r="M59" s="30"/>
      <c r="N59" s="3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  <c r="M60" s="30"/>
      <c r="N60" s="3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  <c r="M61" s="30"/>
      <c r="N61" s="3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  <c r="M62" s="30"/>
      <c r="N62" s="3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  <c r="M63" s="30"/>
      <c r="N63" s="3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  <c r="M64" s="30"/>
      <c r="N64" s="30"/>
    </row>
    <row r="65" spans="1:14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  <c r="M65" s="30"/>
      <c r="N65" s="30"/>
    </row>
    <row r="66" spans="1:14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  <c r="M66" s="30"/>
      <c r="N66" s="30"/>
    </row>
    <row r="67" spans="1:14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  <c r="M67" s="30"/>
      <c r="N67" s="30"/>
    </row>
    <row r="68" spans="1:14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  <c r="M68" s="30"/>
      <c r="N68" s="30"/>
    </row>
    <row r="69" spans="1:14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  <c r="M69" s="30"/>
      <c r="N69" s="30"/>
    </row>
    <row r="70" spans="1:14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  <c r="M70" s="30"/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C7BA-CE5B-4699-8835-36C0F8F4E244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45637</v>
      </c>
      <c r="G12" s="36">
        <v>45637.456909722219</v>
      </c>
      <c r="H12" s="5" t="s">
        <v>29</v>
      </c>
      <c r="I12" s="7">
        <v>600</v>
      </c>
      <c r="J12" s="67">
        <v>5.38</v>
      </c>
      <c r="K12" s="19" t="s">
        <v>14</v>
      </c>
      <c r="L12" s="20" t="s">
        <v>30</v>
      </c>
      <c r="M12" s="30" t="s">
        <v>112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45637</v>
      </c>
      <c r="G13" s="36">
        <v>45637.59165509259</v>
      </c>
      <c r="H13" s="5" t="s">
        <v>29</v>
      </c>
      <c r="I13" s="7">
        <v>33</v>
      </c>
      <c r="J13" s="67">
        <v>5.32</v>
      </c>
      <c r="K13" s="19" t="s">
        <v>14</v>
      </c>
      <c r="L13" s="20" t="s">
        <v>30</v>
      </c>
      <c r="M13" s="30" t="s">
        <v>113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45637</v>
      </c>
      <c r="G14" s="36">
        <v>45637.605844907404</v>
      </c>
      <c r="H14" s="5" t="s">
        <v>29</v>
      </c>
      <c r="I14" s="7">
        <v>17</v>
      </c>
      <c r="J14" s="67">
        <v>5.32</v>
      </c>
      <c r="K14" s="19" t="s">
        <v>14</v>
      </c>
      <c r="L14" s="20" t="s">
        <v>30</v>
      </c>
      <c r="M14" s="30" t="s">
        <v>114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45637</v>
      </c>
      <c r="G15" s="36">
        <v>45637.626828703702</v>
      </c>
      <c r="H15" s="5" t="s">
        <v>29</v>
      </c>
      <c r="I15" s="7">
        <v>521</v>
      </c>
      <c r="J15" s="67">
        <v>5.35</v>
      </c>
      <c r="K15" s="19" t="s">
        <v>14</v>
      </c>
      <c r="L15" s="20" t="s">
        <v>30</v>
      </c>
      <c r="M15" s="30" t="s">
        <v>115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45637</v>
      </c>
      <c r="G16" s="36">
        <v>45637.626840277779</v>
      </c>
      <c r="H16" s="5" t="s">
        <v>29</v>
      </c>
      <c r="I16" s="7">
        <v>17</v>
      </c>
      <c r="J16" s="67">
        <v>5.32</v>
      </c>
      <c r="K16" s="19" t="s">
        <v>14</v>
      </c>
      <c r="L16" s="20" t="s">
        <v>30</v>
      </c>
      <c r="M16" s="30" t="s">
        <v>116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45637</v>
      </c>
      <c r="G17" s="36">
        <v>45637.626840277779</v>
      </c>
      <c r="H17" s="5" t="s">
        <v>29</v>
      </c>
      <c r="I17" s="7">
        <v>22</v>
      </c>
      <c r="J17" s="67">
        <v>5.32</v>
      </c>
      <c r="K17" s="19" t="s">
        <v>14</v>
      </c>
      <c r="L17" s="20" t="s">
        <v>30</v>
      </c>
      <c r="M17" s="30" t="s">
        <v>117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45637</v>
      </c>
      <c r="G18" s="36">
        <v>45637.626840277779</v>
      </c>
      <c r="H18" s="5" t="s">
        <v>29</v>
      </c>
      <c r="I18" s="7">
        <v>79</v>
      </c>
      <c r="J18" s="67">
        <v>5.35</v>
      </c>
      <c r="K18" s="19" t="s">
        <v>14</v>
      </c>
      <c r="L18" s="20" t="s">
        <v>30</v>
      </c>
      <c r="M18" s="30" t="s">
        <v>118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45637</v>
      </c>
      <c r="G19" s="36">
        <v>45637.626863425925</v>
      </c>
      <c r="H19" s="5" t="s">
        <v>29</v>
      </c>
      <c r="I19" s="7">
        <v>650</v>
      </c>
      <c r="J19" s="67">
        <v>5.38</v>
      </c>
      <c r="K19" s="19" t="s">
        <v>14</v>
      </c>
      <c r="L19" s="20" t="s">
        <v>39</v>
      </c>
      <c r="M19" s="30"/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45637</v>
      </c>
      <c r="G20" s="36">
        <v>45637.632743055554</v>
      </c>
      <c r="H20" s="5" t="s">
        <v>29</v>
      </c>
      <c r="I20" s="7">
        <v>500</v>
      </c>
      <c r="J20" s="67">
        <v>5.32</v>
      </c>
      <c r="K20" s="19" t="s">
        <v>14</v>
      </c>
      <c r="L20" s="20" t="s">
        <v>30</v>
      </c>
      <c r="M20" s="30" t="s">
        <v>119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45637</v>
      </c>
      <c r="G21" s="36">
        <v>45637.641875000001</v>
      </c>
      <c r="H21" s="5" t="s">
        <v>29</v>
      </c>
      <c r="I21" s="7">
        <v>11</v>
      </c>
      <c r="J21" s="67">
        <v>5.32</v>
      </c>
      <c r="K21" s="19" t="s">
        <v>14</v>
      </c>
      <c r="L21" s="20" t="s">
        <v>30</v>
      </c>
      <c r="M21" s="30" t="s">
        <v>120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45637</v>
      </c>
      <c r="G22" s="36">
        <v>45637.694421296299</v>
      </c>
      <c r="H22" s="5" t="s">
        <v>29</v>
      </c>
      <c r="I22" s="7">
        <v>155</v>
      </c>
      <c r="J22" s="67">
        <v>5.34</v>
      </c>
      <c r="K22" s="19" t="s">
        <v>14</v>
      </c>
      <c r="L22" s="20" t="s">
        <v>30</v>
      </c>
      <c r="M22" s="30" t="s">
        <v>121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45637</v>
      </c>
      <c r="G23" s="36">
        <v>45637.694421296299</v>
      </c>
      <c r="H23" s="5" t="s">
        <v>29</v>
      </c>
      <c r="I23" s="7">
        <v>109</v>
      </c>
      <c r="J23" s="67">
        <v>5.34</v>
      </c>
      <c r="K23" s="19" t="s">
        <v>14</v>
      </c>
      <c r="L23" s="20" t="s">
        <v>30</v>
      </c>
      <c r="M23" s="30" t="s">
        <v>122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45637</v>
      </c>
      <c r="G24" s="36">
        <v>45637.694421296299</v>
      </c>
      <c r="H24" s="5" t="s">
        <v>29</v>
      </c>
      <c r="I24" s="7">
        <v>336</v>
      </c>
      <c r="J24" s="67">
        <v>5.34</v>
      </c>
      <c r="K24" s="19" t="s">
        <v>14</v>
      </c>
      <c r="L24" s="20" t="s">
        <v>30</v>
      </c>
      <c r="M24" s="30" t="s">
        <v>123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45637</v>
      </c>
      <c r="G25" s="36">
        <v>45637.695092592592</v>
      </c>
      <c r="H25" s="5" t="s">
        <v>29</v>
      </c>
      <c r="I25" s="7">
        <v>500</v>
      </c>
      <c r="J25" s="67">
        <v>5.37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45638.589224537034</v>
      </c>
      <c r="G26" s="36">
        <v>45638.404768518521</v>
      </c>
      <c r="H26" s="5" t="s">
        <v>29</v>
      </c>
      <c r="I26" s="7">
        <v>9</v>
      </c>
      <c r="J26" s="67">
        <v>5.23</v>
      </c>
      <c r="K26" s="19" t="s">
        <v>14</v>
      </c>
      <c r="L26" s="20" t="s">
        <v>30</v>
      </c>
      <c r="M26" s="30" t="s">
        <v>124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45638.589224537034</v>
      </c>
      <c r="G27" s="36">
        <v>45638.404768518521</v>
      </c>
      <c r="H27" s="5" t="s">
        <v>29</v>
      </c>
      <c r="I27" s="7">
        <v>18</v>
      </c>
      <c r="J27" s="67">
        <v>5.23</v>
      </c>
      <c r="K27" s="19" t="s">
        <v>14</v>
      </c>
      <c r="L27" s="20" t="s">
        <v>30</v>
      </c>
      <c r="M27" s="30" t="s">
        <v>125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45638.589224537034</v>
      </c>
      <c r="G28" s="36">
        <v>45638.408715277779</v>
      </c>
      <c r="H28" s="5" t="s">
        <v>29</v>
      </c>
      <c r="I28" s="7">
        <v>200</v>
      </c>
      <c r="J28" s="67">
        <v>5.23</v>
      </c>
      <c r="K28" s="19" t="s">
        <v>14</v>
      </c>
      <c r="L28" s="20" t="s">
        <v>30</v>
      </c>
      <c r="M28" s="30" t="s">
        <v>126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45638.589224537034</v>
      </c>
      <c r="G29" s="36">
        <v>45638.408726851849</v>
      </c>
      <c r="H29" s="5" t="s">
        <v>29</v>
      </c>
      <c r="I29" s="7">
        <v>18</v>
      </c>
      <c r="J29" s="67">
        <v>5.23</v>
      </c>
      <c r="K29" s="19" t="s">
        <v>14</v>
      </c>
      <c r="L29" s="20" t="s">
        <v>30</v>
      </c>
      <c r="M29" s="30" t="s">
        <v>127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45638.589224537034</v>
      </c>
      <c r="G30" s="36">
        <v>45638.418738425928</v>
      </c>
      <c r="H30" s="5" t="s">
        <v>29</v>
      </c>
      <c r="I30" s="7">
        <v>18</v>
      </c>
      <c r="J30" s="67">
        <v>5.23</v>
      </c>
      <c r="K30" s="19" t="s">
        <v>14</v>
      </c>
      <c r="L30" s="20" t="s">
        <v>30</v>
      </c>
      <c r="M30" s="30" t="s">
        <v>128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45638.589224537034</v>
      </c>
      <c r="G31" s="36">
        <v>45638.658888888887</v>
      </c>
      <c r="H31" s="5" t="s">
        <v>29</v>
      </c>
      <c r="I31" s="7">
        <v>66</v>
      </c>
      <c r="J31" s="67">
        <v>5.25</v>
      </c>
      <c r="K31" s="19" t="s">
        <v>14</v>
      </c>
      <c r="L31" s="20" t="s">
        <v>30</v>
      </c>
      <c r="M31" s="30" t="s">
        <v>129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45638.589224537034</v>
      </c>
      <c r="G32" s="36">
        <v>45638.690717592595</v>
      </c>
      <c r="H32" s="5" t="s">
        <v>29</v>
      </c>
      <c r="I32" s="7">
        <v>600</v>
      </c>
      <c r="J32" s="67">
        <v>5.34</v>
      </c>
      <c r="K32" s="19" t="s">
        <v>14</v>
      </c>
      <c r="L32" s="20" t="s">
        <v>30</v>
      </c>
      <c r="M32" s="30" t="s">
        <v>130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45638.589224537034</v>
      </c>
      <c r="G33" s="36">
        <v>45638.690879629627</v>
      </c>
      <c r="H33" s="5" t="s">
        <v>29</v>
      </c>
      <c r="I33" s="7">
        <v>72</v>
      </c>
      <c r="J33" s="67">
        <v>5.34</v>
      </c>
      <c r="K33" s="19" t="s">
        <v>14</v>
      </c>
      <c r="L33" s="20" t="s">
        <v>30</v>
      </c>
      <c r="M33" s="30" t="s">
        <v>131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45638.589224537034</v>
      </c>
      <c r="G34" s="36">
        <v>45638.691932870373</v>
      </c>
      <c r="H34" s="5" t="s">
        <v>29</v>
      </c>
      <c r="I34" s="7">
        <v>528</v>
      </c>
      <c r="J34" s="67">
        <v>5.34</v>
      </c>
      <c r="K34" s="19" t="s">
        <v>14</v>
      </c>
      <c r="L34" s="20" t="s">
        <v>30</v>
      </c>
      <c r="M34" s="30" t="s">
        <v>132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45638.589224537034</v>
      </c>
      <c r="G35" s="36">
        <v>45638.692743055559</v>
      </c>
      <c r="H35" s="5" t="s">
        <v>29</v>
      </c>
      <c r="I35" s="7">
        <v>277</v>
      </c>
      <c r="J35" s="67">
        <v>5.32</v>
      </c>
      <c r="K35" s="19" t="s">
        <v>14</v>
      </c>
      <c r="L35" s="20" t="s">
        <v>30</v>
      </c>
      <c r="M35" s="30" t="s">
        <v>133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45638.589224537034</v>
      </c>
      <c r="G36" s="36">
        <v>45638.692743055559</v>
      </c>
      <c r="H36" s="5" t="s">
        <v>29</v>
      </c>
      <c r="I36" s="7">
        <v>27</v>
      </c>
      <c r="J36" s="67">
        <v>5.32</v>
      </c>
      <c r="K36" s="19" t="s">
        <v>14</v>
      </c>
      <c r="L36" s="20" t="s">
        <v>30</v>
      </c>
      <c r="M36" s="30" t="s">
        <v>134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45638.589224537034</v>
      </c>
      <c r="G37" s="36">
        <v>45638.692743055559</v>
      </c>
      <c r="H37" s="5" t="s">
        <v>29</v>
      </c>
      <c r="I37" s="7">
        <v>18</v>
      </c>
      <c r="J37" s="67">
        <v>5.32</v>
      </c>
      <c r="K37" s="19" t="s">
        <v>14</v>
      </c>
      <c r="L37" s="20" t="s">
        <v>30</v>
      </c>
      <c r="M37" s="30" t="s">
        <v>135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45638.589224537034</v>
      </c>
      <c r="G38" s="36">
        <v>45638.692743055559</v>
      </c>
      <c r="H38" s="5" t="s">
        <v>29</v>
      </c>
      <c r="I38" s="7">
        <v>1</v>
      </c>
      <c r="J38" s="67">
        <v>5.32</v>
      </c>
      <c r="K38" s="19" t="s">
        <v>14</v>
      </c>
      <c r="L38" s="20" t="s">
        <v>30</v>
      </c>
      <c r="M38" s="30" t="s">
        <v>136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45638.589224537034</v>
      </c>
      <c r="G39" s="36">
        <v>45638.692743055559</v>
      </c>
      <c r="H39" s="5" t="s">
        <v>29</v>
      </c>
      <c r="I39" s="7">
        <v>17</v>
      </c>
      <c r="J39" s="67">
        <v>5.32</v>
      </c>
      <c r="K39" s="19" t="s">
        <v>14</v>
      </c>
      <c r="L39" s="20" t="s">
        <v>30</v>
      </c>
      <c r="M39" s="30" t="s">
        <v>137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45638.589224537034</v>
      </c>
      <c r="G40" s="36">
        <v>45638.692743055559</v>
      </c>
      <c r="H40" s="5" t="s">
        <v>29</v>
      </c>
      <c r="I40" s="7">
        <v>1</v>
      </c>
      <c r="J40" s="67">
        <v>5.32</v>
      </c>
      <c r="K40" s="19" t="s">
        <v>14</v>
      </c>
      <c r="L40" s="20" t="s">
        <v>30</v>
      </c>
      <c r="M40" s="30" t="s">
        <v>138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45638.589224537034</v>
      </c>
      <c r="G41" s="36">
        <v>45638.721331018518</v>
      </c>
      <c r="H41" s="5" t="s">
        <v>29</v>
      </c>
      <c r="I41" s="7">
        <v>32</v>
      </c>
      <c r="J41" s="67">
        <v>5.35</v>
      </c>
      <c r="K41" s="19" t="s">
        <v>14</v>
      </c>
      <c r="L41" s="20" t="s">
        <v>30</v>
      </c>
      <c r="M41" s="30" t="s">
        <v>139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45638.589224537034</v>
      </c>
      <c r="G42" s="36">
        <v>45638.652280092596</v>
      </c>
      <c r="H42" s="5" t="s">
        <v>29</v>
      </c>
      <c r="I42" s="7">
        <v>400</v>
      </c>
      <c r="J42" s="67">
        <v>5.28</v>
      </c>
      <c r="K42" s="19" t="s">
        <v>14</v>
      </c>
      <c r="L42" s="20" t="s">
        <v>39</v>
      </c>
      <c r="M42" s="30"/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45638.589224537034</v>
      </c>
      <c r="G43" s="36">
        <v>45638.632789351854</v>
      </c>
      <c r="H43" s="5" t="s">
        <v>29</v>
      </c>
      <c r="I43" s="7">
        <v>600</v>
      </c>
      <c r="J43" s="67">
        <v>5.28</v>
      </c>
      <c r="K43" s="19" t="s">
        <v>14</v>
      </c>
      <c r="L43" s="20" t="s">
        <v>39</v>
      </c>
      <c r="M43" s="30"/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45639.589224537034</v>
      </c>
      <c r="G44" s="36">
        <v>45639.713912037034</v>
      </c>
      <c r="H44" s="5" t="s">
        <v>29</v>
      </c>
      <c r="I44" s="7">
        <v>582</v>
      </c>
      <c r="J44" s="67">
        <v>5.27</v>
      </c>
      <c r="K44" s="19" t="s">
        <v>14</v>
      </c>
      <c r="L44" s="20" t="s">
        <v>30</v>
      </c>
      <c r="M44" s="31" t="s">
        <v>140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45639.589224537034</v>
      </c>
      <c r="G45" s="36">
        <v>45639.687476851854</v>
      </c>
      <c r="H45" s="5" t="s">
        <v>29</v>
      </c>
      <c r="I45" s="7">
        <v>500</v>
      </c>
      <c r="J45" s="67">
        <v>5.28</v>
      </c>
      <c r="K45" s="19" t="s">
        <v>14</v>
      </c>
      <c r="L45" s="20" t="s">
        <v>39</v>
      </c>
      <c r="M45" s="31"/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45639.589224537034</v>
      </c>
      <c r="G46" s="36">
        <v>45639.684733796297</v>
      </c>
      <c r="H46" s="5" t="s">
        <v>29</v>
      </c>
      <c r="I46" s="7">
        <v>18</v>
      </c>
      <c r="J46" s="67">
        <v>5.25</v>
      </c>
      <c r="K46" s="19" t="s">
        <v>14</v>
      </c>
      <c r="L46" s="20" t="s">
        <v>30</v>
      </c>
      <c r="M46" s="31" t="s">
        <v>141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45639.589224537034</v>
      </c>
      <c r="G47" s="36">
        <v>45639.648518518516</v>
      </c>
      <c r="H47" s="5" t="s">
        <v>29</v>
      </c>
      <c r="I47" s="7">
        <v>600</v>
      </c>
      <c r="J47" s="67">
        <v>5.28</v>
      </c>
      <c r="K47" s="19" t="s">
        <v>14</v>
      </c>
      <c r="L47" s="20" t="s">
        <v>30</v>
      </c>
      <c r="M47" s="31" t="s">
        <v>142</v>
      </c>
      <c r="N47" s="36"/>
    </row>
    <row r="48" spans="1:14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45639.589224537034</v>
      </c>
      <c r="G48" s="36">
        <v>45639.648518518516</v>
      </c>
      <c r="H48" s="5" t="s">
        <v>29</v>
      </c>
      <c r="I48" s="7">
        <v>283</v>
      </c>
      <c r="J48" s="67">
        <v>5.28</v>
      </c>
      <c r="K48" s="19" t="s">
        <v>14</v>
      </c>
      <c r="L48" s="20" t="s">
        <v>30</v>
      </c>
      <c r="M48" s="31" t="s">
        <v>142</v>
      </c>
      <c r="N48" s="36"/>
    </row>
    <row r="49" spans="1:14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45639.589224537034</v>
      </c>
      <c r="G49" s="36">
        <v>45639.565138888887</v>
      </c>
      <c r="H49" s="5" t="s">
        <v>29</v>
      </c>
      <c r="I49" s="7">
        <v>50</v>
      </c>
      <c r="J49" s="67">
        <v>5.28</v>
      </c>
      <c r="K49" s="19" t="s">
        <v>14</v>
      </c>
      <c r="L49" s="20" t="s">
        <v>30</v>
      </c>
      <c r="M49" s="31" t="s">
        <v>143</v>
      </c>
      <c r="N49" s="36"/>
    </row>
    <row r="50" spans="1:14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45639.589224537034</v>
      </c>
      <c r="G50" s="36">
        <v>45639.559386574074</v>
      </c>
      <c r="H50" s="5" t="s">
        <v>29</v>
      </c>
      <c r="I50" s="7">
        <v>18</v>
      </c>
      <c r="J50" s="67">
        <v>5.28</v>
      </c>
      <c r="K50" s="19" t="s">
        <v>14</v>
      </c>
      <c r="L50" s="20" t="s">
        <v>30</v>
      </c>
      <c r="M50" s="31" t="s">
        <v>144</v>
      </c>
      <c r="N50" s="36"/>
    </row>
    <row r="51" spans="1:14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45639.589224537034</v>
      </c>
      <c r="G51" s="36">
        <v>45639.548530092594</v>
      </c>
      <c r="H51" s="5" t="s">
        <v>29</v>
      </c>
      <c r="I51" s="7">
        <v>149</v>
      </c>
      <c r="J51" s="67">
        <v>5.28</v>
      </c>
      <c r="K51" s="19" t="s">
        <v>14</v>
      </c>
      <c r="L51" s="20" t="s">
        <v>30</v>
      </c>
      <c r="M51" s="31" t="s">
        <v>145</v>
      </c>
      <c r="N51" s="36"/>
    </row>
    <row r="52" spans="1:14" ht="15" x14ac:dyDescent="0.25">
      <c r="A52" s="1"/>
      <c r="B52" s="2" t="s">
        <v>33</v>
      </c>
      <c r="C52" s="29" t="s">
        <v>16</v>
      </c>
      <c r="D52" s="2" t="s">
        <v>27</v>
      </c>
      <c r="E52" s="2" t="s">
        <v>28</v>
      </c>
      <c r="F52" s="31">
        <v>45639.589224537034</v>
      </c>
      <c r="G52" s="36">
        <v>45639.434803240743</v>
      </c>
      <c r="H52" s="5" t="s">
        <v>29</v>
      </c>
      <c r="I52" s="7">
        <v>600</v>
      </c>
      <c r="J52" s="67">
        <v>5.35</v>
      </c>
      <c r="K52" s="19" t="s">
        <v>14</v>
      </c>
      <c r="L52" s="20" t="s">
        <v>30</v>
      </c>
      <c r="M52" s="31" t="s">
        <v>146</v>
      </c>
      <c r="N52" s="36"/>
    </row>
    <row r="53" spans="1:14" ht="15" x14ac:dyDescent="0.25">
      <c r="A53" s="1"/>
      <c r="B53" s="2" t="s">
        <v>33</v>
      </c>
      <c r="C53" s="29" t="s">
        <v>16</v>
      </c>
      <c r="D53" s="2" t="s">
        <v>27</v>
      </c>
      <c r="E53" s="2" t="s">
        <v>28</v>
      </c>
      <c r="F53" s="31">
        <v>45639.589224537034</v>
      </c>
      <c r="G53" s="36">
        <v>45639.418182870373</v>
      </c>
      <c r="H53" s="5" t="s">
        <v>29</v>
      </c>
      <c r="I53" s="7">
        <v>500</v>
      </c>
      <c r="J53" s="67">
        <v>5.34</v>
      </c>
      <c r="K53" s="19" t="s">
        <v>14</v>
      </c>
      <c r="L53" s="20" t="s">
        <v>39</v>
      </c>
      <c r="M53" s="31"/>
      <c r="N53" s="36"/>
    </row>
    <row r="54" spans="1:14" ht="15" x14ac:dyDescent="0.25">
      <c r="A54" s="1"/>
      <c r="B54" s="2" t="s">
        <v>33</v>
      </c>
      <c r="C54" s="29" t="s">
        <v>16</v>
      </c>
      <c r="D54" s="2" t="s">
        <v>27</v>
      </c>
      <c r="E54" s="2" t="s">
        <v>28</v>
      </c>
      <c r="F54" s="31">
        <v>45642.589224537034</v>
      </c>
      <c r="G54" s="36">
        <v>45642.408518518518</v>
      </c>
      <c r="H54" s="5" t="s">
        <v>29</v>
      </c>
      <c r="I54" s="7">
        <v>18</v>
      </c>
      <c r="J54" s="19">
        <v>5.27</v>
      </c>
      <c r="K54" s="19" t="s">
        <v>14</v>
      </c>
      <c r="L54" s="20" t="s">
        <v>30</v>
      </c>
      <c r="M54" s="30" t="s">
        <v>150</v>
      </c>
      <c r="N54" s="30"/>
    </row>
    <row r="55" spans="1:14" ht="15" x14ac:dyDescent="0.25">
      <c r="A55" s="1"/>
      <c r="B55" s="2" t="s">
        <v>33</v>
      </c>
      <c r="C55" s="29" t="s">
        <v>16</v>
      </c>
      <c r="D55" s="2" t="s">
        <v>27</v>
      </c>
      <c r="E55" s="2" t="s">
        <v>28</v>
      </c>
      <c r="F55" s="31">
        <v>45642.589224537034</v>
      </c>
      <c r="G55" s="36">
        <v>45642.424814814818</v>
      </c>
      <c r="H55" s="5" t="s">
        <v>29</v>
      </c>
      <c r="I55" s="7">
        <v>18</v>
      </c>
      <c r="J55" s="19">
        <v>5.27</v>
      </c>
      <c r="K55" s="19" t="s">
        <v>14</v>
      </c>
      <c r="L55" s="20" t="s">
        <v>30</v>
      </c>
      <c r="M55" s="30" t="s">
        <v>149</v>
      </c>
      <c r="N55" s="30"/>
    </row>
    <row r="56" spans="1:14" ht="15" x14ac:dyDescent="0.25">
      <c r="A56" s="1"/>
      <c r="B56" s="2" t="s">
        <v>33</v>
      </c>
      <c r="C56" s="29" t="s">
        <v>16</v>
      </c>
      <c r="D56" s="2" t="s">
        <v>27</v>
      </c>
      <c r="E56" s="2" t="s">
        <v>28</v>
      </c>
      <c r="F56" s="31">
        <v>45642.589224537034</v>
      </c>
      <c r="G56" s="36">
        <v>45642.433946759258</v>
      </c>
      <c r="H56" s="5" t="s">
        <v>29</v>
      </c>
      <c r="I56" s="7">
        <v>564</v>
      </c>
      <c r="J56" s="19">
        <v>5.28</v>
      </c>
      <c r="K56" s="19" t="s">
        <v>14</v>
      </c>
      <c r="L56" s="20" t="s">
        <v>30</v>
      </c>
      <c r="M56" s="30" t="s">
        <v>148</v>
      </c>
      <c r="N56" s="30"/>
    </row>
    <row r="57" spans="1:14" ht="15" x14ac:dyDescent="0.25">
      <c r="A57" s="1"/>
      <c r="B57" s="2" t="s">
        <v>33</v>
      </c>
      <c r="C57" s="29" t="s">
        <v>16</v>
      </c>
      <c r="D57" s="2" t="s">
        <v>27</v>
      </c>
      <c r="E57" s="2" t="s">
        <v>28</v>
      </c>
      <c r="F57" s="31">
        <v>45642.589224537034</v>
      </c>
      <c r="G57" s="36">
        <v>45642.436562499999</v>
      </c>
      <c r="H57" s="5" t="s">
        <v>29</v>
      </c>
      <c r="I57" s="7">
        <v>500</v>
      </c>
      <c r="J57" s="19">
        <v>5.26</v>
      </c>
      <c r="K57" s="19" t="s">
        <v>14</v>
      </c>
      <c r="L57" s="20" t="s">
        <v>39</v>
      </c>
      <c r="M57" s="30"/>
      <c r="N57" s="30"/>
    </row>
    <row r="58" spans="1:14" ht="15" x14ac:dyDescent="0.25">
      <c r="A58" s="1"/>
      <c r="B58" s="2" t="s">
        <v>33</v>
      </c>
      <c r="C58" s="29" t="s">
        <v>16</v>
      </c>
      <c r="D58" s="2" t="s">
        <v>27</v>
      </c>
      <c r="E58" s="2" t="s">
        <v>28</v>
      </c>
      <c r="F58" s="31">
        <v>45642.589224537034</v>
      </c>
      <c r="G58" s="36">
        <v>45642.456921296296</v>
      </c>
      <c r="H58" s="5" t="s">
        <v>29</v>
      </c>
      <c r="I58" s="7">
        <v>600</v>
      </c>
      <c r="J58" s="19">
        <v>5.2</v>
      </c>
      <c r="K58" s="19" t="s">
        <v>14</v>
      </c>
      <c r="L58" s="20" t="s">
        <v>30</v>
      </c>
      <c r="M58" s="30" t="s">
        <v>147</v>
      </c>
      <c r="N58" s="30"/>
    </row>
    <row r="59" spans="1:14" ht="15" x14ac:dyDescent="0.25">
      <c r="A59" s="1"/>
      <c r="B59" s="2" t="s">
        <v>33</v>
      </c>
      <c r="C59" s="18" t="s">
        <v>16</v>
      </c>
      <c r="D59" s="2" t="s">
        <v>27</v>
      </c>
      <c r="E59" s="2" t="s">
        <v>28</v>
      </c>
      <c r="F59" s="31">
        <v>45643.589224537034</v>
      </c>
      <c r="G59" s="36">
        <v>45643.463692129626</v>
      </c>
      <c r="H59" s="5" t="s">
        <v>29</v>
      </c>
      <c r="I59" s="7">
        <v>18</v>
      </c>
      <c r="J59" s="19">
        <v>5.16</v>
      </c>
      <c r="K59" s="19" t="s">
        <v>14</v>
      </c>
      <c r="L59" s="20" t="s">
        <v>30</v>
      </c>
      <c r="M59" s="30" t="s">
        <v>151</v>
      </c>
      <c r="N59" s="30"/>
    </row>
    <row r="60" spans="1:14" ht="15" x14ac:dyDescent="0.25">
      <c r="A60" s="1"/>
      <c r="B60" s="2" t="s">
        <v>33</v>
      </c>
      <c r="C60" s="18" t="s">
        <v>16</v>
      </c>
      <c r="D60" s="2" t="s">
        <v>27</v>
      </c>
      <c r="E60" s="2" t="s">
        <v>28</v>
      </c>
      <c r="F60" s="31">
        <v>45643.589224537034</v>
      </c>
      <c r="G60" s="36">
        <v>45643.484409722223</v>
      </c>
      <c r="H60" s="5" t="s">
        <v>29</v>
      </c>
      <c r="I60" s="7">
        <v>18</v>
      </c>
      <c r="J60" s="19">
        <v>5.16</v>
      </c>
      <c r="K60" s="19" t="s">
        <v>14</v>
      </c>
      <c r="L60" s="20" t="s">
        <v>30</v>
      </c>
      <c r="M60" s="30" t="s">
        <v>152</v>
      </c>
      <c r="N60" s="30"/>
    </row>
    <row r="61" spans="1:14" ht="15" x14ac:dyDescent="0.25">
      <c r="A61" s="1"/>
      <c r="B61" s="2" t="s">
        <v>33</v>
      </c>
      <c r="C61" s="18" t="s">
        <v>16</v>
      </c>
      <c r="D61" s="2" t="s">
        <v>27</v>
      </c>
      <c r="E61" s="2" t="s">
        <v>28</v>
      </c>
      <c r="F61" s="31">
        <v>45643.589224537034</v>
      </c>
      <c r="G61" s="36">
        <v>45643.513472222221</v>
      </c>
      <c r="H61" s="5" t="s">
        <v>29</v>
      </c>
      <c r="I61" s="7">
        <v>18</v>
      </c>
      <c r="J61" s="19">
        <v>5.22</v>
      </c>
      <c r="K61" s="19" t="s">
        <v>14</v>
      </c>
      <c r="L61" s="20" t="s">
        <v>30</v>
      </c>
      <c r="M61" s="30" t="s">
        <v>153</v>
      </c>
      <c r="N61" s="30"/>
    </row>
    <row r="62" spans="1:14" ht="15" x14ac:dyDescent="0.25">
      <c r="A62" s="1"/>
      <c r="B62" s="2" t="s">
        <v>33</v>
      </c>
      <c r="C62" s="18" t="s">
        <v>16</v>
      </c>
      <c r="D62" s="2" t="s">
        <v>27</v>
      </c>
      <c r="E62" s="2" t="s">
        <v>28</v>
      </c>
      <c r="F62" s="31">
        <v>45643.589224537034</v>
      </c>
      <c r="G62" s="36">
        <v>45643.513472222221</v>
      </c>
      <c r="H62" s="5" t="s">
        <v>29</v>
      </c>
      <c r="I62" s="7">
        <v>27</v>
      </c>
      <c r="J62" s="19">
        <v>5.22</v>
      </c>
      <c r="K62" s="19" t="s">
        <v>14</v>
      </c>
      <c r="L62" s="20" t="s">
        <v>30</v>
      </c>
      <c r="M62" s="30" t="s">
        <v>154</v>
      </c>
      <c r="N62" s="30"/>
    </row>
    <row r="63" spans="1:14" ht="15" x14ac:dyDescent="0.25">
      <c r="A63" s="1"/>
      <c r="B63" s="2" t="s">
        <v>33</v>
      </c>
      <c r="C63" s="18" t="s">
        <v>16</v>
      </c>
      <c r="D63" s="2" t="s">
        <v>27</v>
      </c>
      <c r="E63" s="2" t="s">
        <v>28</v>
      </c>
      <c r="F63" s="31">
        <v>45643.589224537034</v>
      </c>
      <c r="G63" s="36">
        <v>45643.54896990741</v>
      </c>
      <c r="H63" s="5" t="s">
        <v>29</v>
      </c>
      <c r="I63" s="7">
        <v>99</v>
      </c>
      <c r="J63" s="19">
        <v>5.24</v>
      </c>
      <c r="K63" s="19" t="s">
        <v>14</v>
      </c>
      <c r="L63" s="20" t="s">
        <v>30</v>
      </c>
      <c r="M63" s="30" t="s">
        <v>155</v>
      </c>
      <c r="N63" s="30"/>
    </row>
    <row r="64" spans="1:14" ht="15" x14ac:dyDescent="0.25">
      <c r="A64" s="1"/>
      <c r="B64" s="2" t="s">
        <v>33</v>
      </c>
      <c r="C64" s="18" t="s">
        <v>16</v>
      </c>
      <c r="D64" s="2" t="s">
        <v>27</v>
      </c>
      <c r="E64" s="2" t="s">
        <v>28</v>
      </c>
      <c r="F64" s="31">
        <v>45643.589224537034</v>
      </c>
      <c r="G64" s="36">
        <v>45643.54996527778</v>
      </c>
      <c r="H64" s="5" t="s">
        <v>29</v>
      </c>
      <c r="I64" s="7">
        <v>456</v>
      </c>
      <c r="J64" s="19">
        <v>5.24</v>
      </c>
      <c r="K64" s="19" t="s">
        <v>14</v>
      </c>
      <c r="L64" s="20" t="s">
        <v>30</v>
      </c>
      <c r="M64" s="30" t="s">
        <v>156</v>
      </c>
      <c r="N64" s="30"/>
    </row>
    <row r="65" spans="1:14" ht="15" x14ac:dyDescent="0.25">
      <c r="A65" s="1"/>
      <c r="B65" s="2" t="s">
        <v>33</v>
      </c>
      <c r="C65" s="18" t="s">
        <v>16</v>
      </c>
      <c r="D65" s="2" t="s">
        <v>27</v>
      </c>
      <c r="E65" s="2" t="s">
        <v>28</v>
      </c>
      <c r="F65" s="31">
        <v>45643.589224537034</v>
      </c>
      <c r="G65" s="36">
        <v>45643.573171296295</v>
      </c>
      <c r="H65" s="5" t="s">
        <v>29</v>
      </c>
      <c r="I65" s="7">
        <v>18</v>
      </c>
      <c r="J65" s="19">
        <v>5.18</v>
      </c>
      <c r="K65" s="19" t="s">
        <v>14</v>
      </c>
      <c r="L65" s="20" t="s">
        <v>30</v>
      </c>
      <c r="M65" s="30" t="s">
        <v>157</v>
      </c>
      <c r="N65" s="30"/>
    </row>
    <row r="66" spans="1:14" ht="15" x14ac:dyDescent="0.25">
      <c r="A66" s="1"/>
      <c r="B66" s="2" t="s">
        <v>33</v>
      </c>
      <c r="C66" s="18" t="s">
        <v>16</v>
      </c>
      <c r="D66" s="2" t="s">
        <v>27</v>
      </c>
      <c r="E66" s="2" t="s">
        <v>28</v>
      </c>
      <c r="F66" s="31">
        <v>45643.589224537034</v>
      </c>
      <c r="G66" s="36">
        <v>45643.674293981479</v>
      </c>
      <c r="H66" s="5" t="s">
        <v>29</v>
      </c>
      <c r="I66" s="7">
        <v>600</v>
      </c>
      <c r="J66" s="19">
        <v>5.25</v>
      </c>
      <c r="K66" s="19" t="s">
        <v>14</v>
      </c>
      <c r="L66" s="20" t="s">
        <v>30</v>
      </c>
      <c r="M66" s="30" t="s">
        <v>158</v>
      </c>
      <c r="N66" s="30"/>
    </row>
    <row r="67" spans="1:14" ht="15" x14ac:dyDescent="0.25">
      <c r="A67" s="1"/>
      <c r="B67" s="2" t="s">
        <v>33</v>
      </c>
      <c r="C67" s="18" t="s">
        <v>16</v>
      </c>
      <c r="D67" s="2" t="s">
        <v>27</v>
      </c>
      <c r="E67" s="2" t="s">
        <v>28</v>
      </c>
      <c r="F67" s="31">
        <v>45643.589224537034</v>
      </c>
      <c r="G67" s="36">
        <v>45643.674409722225</v>
      </c>
      <c r="H67" s="5" t="s">
        <v>29</v>
      </c>
      <c r="I67" s="7">
        <v>299</v>
      </c>
      <c r="J67" s="19">
        <v>5.18</v>
      </c>
      <c r="K67" s="19" t="s">
        <v>14</v>
      </c>
      <c r="L67" s="20" t="s">
        <v>30</v>
      </c>
      <c r="M67" s="30" t="s">
        <v>159</v>
      </c>
      <c r="N67" s="30"/>
    </row>
    <row r="68" spans="1:14" ht="15" x14ac:dyDescent="0.25">
      <c r="A68" s="1"/>
      <c r="B68" s="2" t="s">
        <v>33</v>
      </c>
      <c r="C68" s="18" t="s">
        <v>16</v>
      </c>
      <c r="D68" s="2" t="s">
        <v>27</v>
      </c>
      <c r="E68" s="2" t="s">
        <v>28</v>
      </c>
      <c r="F68" s="31">
        <v>45643.589224537034</v>
      </c>
      <c r="G68" s="36">
        <v>45643.719965277778</v>
      </c>
      <c r="H68" s="5" t="s">
        <v>29</v>
      </c>
      <c r="I68" s="7">
        <v>18</v>
      </c>
      <c r="J68" s="19">
        <v>5.18</v>
      </c>
      <c r="K68" s="19" t="s">
        <v>14</v>
      </c>
      <c r="L68" s="20" t="s">
        <v>30</v>
      </c>
      <c r="M68" s="30" t="s">
        <v>160</v>
      </c>
      <c r="N68" s="30"/>
    </row>
    <row r="69" spans="1:14" ht="15" x14ac:dyDescent="0.25">
      <c r="A69" s="1"/>
      <c r="B69" s="2" t="s">
        <v>33</v>
      </c>
      <c r="C69" s="18" t="s">
        <v>16</v>
      </c>
      <c r="D69" s="2" t="s">
        <v>27</v>
      </c>
      <c r="E69" s="2" t="s">
        <v>28</v>
      </c>
      <c r="F69" s="31">
        <v>45643.589224537034</v>
      </c>
      <c r="G69" s="36">
        <v>45643.72148148148</v>
      </c>
      <c r="H69" s="5" t="s">
        <v>29</v>
      </c>
      <c r="I69" s="7">
        <v>173</v>
      </c>
      <c r="J69" s="19">
        <v>5.2</v>
      </c>
      <c r="K69" s="19" t="s">
        <v>14</v>
      </c>
      <c r="L69" s="20" t="s">
        <v>30</v>
      </c>
      <c r="M69" s="30" t="s">
        <v>161</v>
      </c>
      <c r="N69" s="30"/>
    </row>
    <row r="70" spans="1:14" ht="15" x14ac:dyDescent="0.25">
      <c r="A70" s="1"/>
      <c r="B70" s="2" t="s">
        <v>33</v>
      </c>
      <c r="C70" s="18" t="s">
        <v>16</v>
      </c>
      <c r="D70" s="2" t="s">
        <v>27</v>
      </c>
      <c r="E70" s="2" t="s">
        <v>28</v>
      </c>
      <c r="F70" s="31">
        <v>45643.589224537034</v>
      </c>
      <c r="G70" s="36">
        <v>45643.721539351849</v>
      </c>
      <c r="H70" s="5" t="s">
        <v>29</v>
      </c>
      <c r="I70" s="7">
        <v>43</v>
      </c>
      <c r="J70" s="19">
        <v>5.23</v>
      </c>
      <c r="K70" s="19" t="s">
        <v>14</v>
      </c>
      <c r="L70" s="20" t="s">
        <v>30</v>
      </c>
      <c r="M70" s="30" t="s">
        <v>162</v>
      </c>
      <c r="N70" s="30"/>
    </row>
    <row r="71" spans="1:14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4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4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4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4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4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4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4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4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4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36FF-C084-4892-8C2D-0FE975D693E9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45756</v>
      </c>
      <c r="G12" s="36">
        <v>45756.699050925927</v>
      </c>
      <c r="H12" s="5" t="s">
        <v>29</v>
      </c>
      <c r="I12" s="7">
        <v>1120</v>
      </c>
      <c r="J12" s="67">
        <v>5.3</v>
      </c>
      <c r="K12" s="19" t="s">
        <v>14</v>
      </c>
      <c r="L12" s="20" t="s">
        <v>30</v>
      </c>
      <c r="M12" s="30" t="s">
        <v>684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45756</v>
      </c>
      <c r="G13" s="36">
        <v>45756.513495370367</v>
      </c>
      <c r="H13" s="5" t="s">
        <v>29</v>
      </c>
      <c r="I13" s="7">
        <v>708</v>
      </c>
      <c r="J13" s="67">
        <v>5.26</v>
      </c>
      <c r="K13" s="19" t="s">
        <v>14</v>
      </c>
      <c r="L13" s="20" t="s">
        <v>30</v>
      </c>
      <c r="M13" s="30" t="s">
        <v>685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45756</v>
      </c>
      <c r="G14" s="36">
        <v>45756.440208333333</v>
      </c>
      <c r="H14" s="5" t="s">
        <v>29</v>
      </c>
      <c r="I14" s="7">
        <v>192</v>
      </c>
      <c r="J14" s="67">
        <v>5.24</v>
      </c>
      <c r="K14" s="19" t="s">
        <v>14</v>
      </c>
      <c r="L14" s="20" t="s">
        <v>30</v>
      </c>
      <c r="M14" s="30" t="s">
        <v>686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45756</v>
      </c>
      <c r="G15" s="36">
        <v>45756.389918981484</v>
      </c>
      <c r="H15" s="5" t="s">
        <v>29</v>
      </c>
      <c r="I15" s="7">
        <v>900</v>
      </c>
      <c r="J15" s="67">
        <v>5.3</v>
      </c>
      <c r="K15" s="19" t="s">
        <v>14</v>
      </c>
      <c r="L15" s="20" t="s">
        <v>30</v>
      </c>
      <c r="M15" s="30" t="s">
        <v>687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45757</v>
      </c>
      <c r="G16" s="36">
        <v>45757.429861111108</v>
      </c>
      <c r="H16" s="5" t="s">
        <v>29</v>
      </c>
      <c r="I16" s="7">
        <v>339</v>
      </c>
      <c r="J16" s="67">
        <v>5.35</v>
      </c>
      <c r="K16" s="19" t="s">
        <v>14</v>
      </c>
      <c r="L16" s="20" t="s">
        <v>30</v>
      </c>
      <c r="M16" s="30" t="s">
        <v>688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45757</v>
      </c>
      <c r="G17" s="36">
        <v>45757.429861111108</v>
      </c>
      <c r="H17" s="5" t="s">
        <v>29</v>
      </c>
      <c r="I17" s="7">
        <v>137</v>
      </c>
      <c r="J17" s="67">
        <v>5.35</v>
      </c>
      <c r="K17" s="19" t="s">
        <v>14</v>
      </c>
      <c r="L17" s="20" t="s">
        <v>30</v>
      </c>
      <c r="M17" s="30" t="s">
        <v>689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45757</v>
      </c>
      <c r="G18" s="36">
        <v>45757.430555555555</v>
      </c>
      <c r="H18" s="5" t="s">
        <v>29</v>
      </c>
      <c r="I18" s="7">
        <v>125</v>
      </c>
      <c r="J18" s="67">
        <v>5.35</v>
      </c>
      <c r="K18" s="19" t="s">
        <v>14</v>
      </c>
      <c r="L18" s="20" t="s">
        <v>30</v>
      </c>
      <c r="M18" s="30" t="s">
        <v>690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45757</v>
      </c>
      <c r="G19" s="36">
        <v>45757.430555555555</v>
      </c>
      <c r="H19" s="5" t="s">
        <v>29</v>
      </c>
      <c r="I19" s="7">
        <v>339</v>
      </c>
      <c r="J19" s="67">
        <v>5.35</v>
      </c>
      <c r="K19" s="19" t="s">
        <v>14</v>
      </c>
      <c r="L19" s="20" t="s">
        <v>30</v>
      </c>
      <c r="M19" s="30" t="s">
        <v>691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45757</v>
      </c>
      <c r="G20" s="36">
        <v>45757.61041666667</v>
      </c>
      <c r="H20" s="5" t="s">
        <v>29</v>
      </c>
      <c r="I20" s="7">
        <v>958</v>
      </c>
      <c r="J20" s="67">
        <v>5.28</v>
      </c>
      <c r="K20" s="19" t="s">
        <v>14</v>
      </c>
      <c r="L20" s="20" t="s">
        <v>30</v>
      </c>
      <c r="M20" s="30" t="s">
        <v>692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45757</v>
      </c>
      <c r="G21" s="36">
        <v>45757.661111111112</v>
      </c>
      <c r="H21" s="5" t="s">
        <v>29</v>
      </c>
      <c r="I21" s="7">
        <v>42</v>
      </c>
      <c r="J21" s="67">
        <v>5.28</v>
      </c>
      <c r="K21" s="19" t="s">
        <v>14</v>
      </c>
      <c r="L21" s="20" t="s">
        <v>30</v>
      </c>
      <c r="M21" s="30" t="s">
        <v>693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45757</v>
      </c>
      <c r="G22" s="36">
        <v>45757.702777777777</v>
      </c>
      <c r="H22" s="5" t="s">
        <v>29</v>
      </c>
      <c r="I22" s="7">
        <v>979</v>
      </c>
      <c r="J22" s="67">
        <v>5.3</v>
      </c>
      <c r="K22" s="19" t="s">
        <v>14</v>
      </c>
      <c r="L22" s="20" t="s">
        <v>30</v>
      </c>
      <c r="M22" s="30" t="s">
        <v>694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45757</v>
      </c>
      <c r="G23" s="36">
        <v>45757.702777777777</v>
      </c>
      <c r="H23" s="5" t="s">
        <v>29</v>
      </c>
      <c r="I23" s="7">
        <v>21</v>
      </c>
      <c r="J23" s="67">
        <v>5.3</v>
      </c>
      <c r="K23" s="19" t="s">
        <v>14</v>
      </c>
      <c r="L23" s="20" t="s">
        <v>30</v>
      </c>
      <c r="M23" s="30" t="s">
        <v>695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45758</v>
      </c>
      <c r="G24" s="36">
        <v>45758.689166666663</v>
      </c>
      <c r="H24" s="5" t="s">
        <v>29</v>
      </c>
      <c r="I24" s="7">
        <v>100</v>
      </c>
      <c r="J24" s="67">
        <v>5.21</v>
      </c>
      <c r="K24" s="19" t="s">
        <v>14</v>
      </c>
      <c r="L24" s="20" t="s">
        <v>30</v>
      </c>
      <c r="M24" s="30" t="s">
        <v>696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45758</v>
      </c>
      <c r="G25" s="36">
        <v>45758.687928240739</v>
      </c>
      <c r="H25" s="5" t="s">
        <v>29</v>
      </c>
      <c r="I25" s="7">
        <v>174</v>
      </c>
      <c r="J25" s="67">
        <v>5.21</v>
      </c>
      <c r="K25" s="19" t="s">
        <v>14</v>
      </c>
      <c r="L25" s="20" t="s">
        <v>30</v>
      </c>
      <c r="M25" s="30" t="s">
        <v>697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45758</v>
      </c>
      <c r="G26" s="36">
        <v>45758.681539351855</v>
      </c>
      <c r="H26" s="5" t="s">
        <v>29</v>
      </c>
      <c r="I26" s="7">
        <v>846</v>
      </c>
      <c r="J26" s="67">
        <v>5.21</v>
      </c>
      <c r="K26" s="19" t="s">
        <v>14</v>
      </c>
      <c r="L26" s="20" t="s">
        <v>30</v>
      </c>
      <c r="M26" s="30" t="s">
        <v>698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45758</v>
      </c>
      <c r="G27" s="36">
        <v>45758.681539351855</v>
      </c>
      <c r="H27" s="5" t="s">
        <v>29</v>
      </c>
      <c r="I27" s="7">
        <v>11</v>
      </c>
      <c r="J27" s="67">
        <v>5.25</v>
      </c>
      <c r="K27" s="19" t="s">
        <v>14</v>
      </c>
      <c r="L27" s="20" t="s">
        <v>30</v>
      </c>
      <c r="M27" s="30" t="s">
        <v>699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45758</v>
      </c>
      <c r="G28" s="36">
        <v>45758.665046296293</v>
      </c>
      <c r="H28" s="5" t="s">
        <v>29</v>
      </c>
      <c r="I28" s="7">
        <v>18</v>
      </c>
      <c r="J28" s="67">
        <v>5.25</v>
      </c>
      <c r="K28" s="19" t="s">
        <v>14</v>
      </c>
      <c r="L28" s="20" t="s">
        <v>30</v>
      </c>
      <c r="M28" s="30" t="s">
        <v>700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45758</v>
      </c>
      <c r="G29" s="36">
        <v>45758.664710648147</v>
      </c>
      <c r="H29" s="5" t="s">
        <v>29</v>
      </c>
      <c r="I29" s="7">
        <v>44</v>
      </c>
      <c r="J29" s="67">
        <v>5.25</v>
      </c>
      <c r="K29" s="19" t="s">
        <v>14</v>
      </c>
      <c r="L29" s="20" t="s">
        <v>30</v>
      </c>
      <c r="M29" s="30" t="s">
        <v>701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45758</v>
      </c>
      <c r="G30" s="36">
        <v>45758.639918981484</v>
      </c>
      <c r="H30" s="5" t="s">
        <v>29</v>
      </c>
      <c r="I30" s="7">
        <v>803</v>
      </c>
      <c r="J30" s="67">
        <v>5.25</v>
      </c>
      <c r="K30" s="19" t="s">
        <v>14</v>
      </c>
      <c r="L30" s="20" t="s">
        <v>30</v>
      </c>
      <c r="M30" s="30" t="s">
        <v>702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45758</v>
      </c>
      <c r="G31" s="36">
        <v>45758.63621527778</v>
      </c>
      <c r="H31" s="5" t="s">
        <v>29</v>
      </c>
      <c r="I31" s="7">
        <v>124</v>
      </c>
      <c r="J31" s="67">
        <v>5.25</v>
      </c>
      <c r="K31" s="19" t="s">
        <v>14</v>
      </c>
      <c r="L31" s="20" t="s">
        <v>30</v>
      </c>
      <c r="M31" s="30" t="s">
        <v>703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45758</v>
      </c>
      <c r="G32" s="36">
        <v>45758.396979166668</v>
      </c>
      <c r="H32" s="5" t="s">
        <v>29</v>
      </c>
      <c r="I32" s="7">
        <v>1000</v>
      </c>
      <c r="J32" s="67">
        <v>5.32</v>
      </c>
      <c r="K32" s="19" t="s">
        <v>14</v>
      </c>
      <c r="L32" s="20" t="s">
        <v>30</v>
      </c>
      <c r="M32" s="30" t="s">
        <v>704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45761</v>
      </c>
      <c r="G33" s="36">
        <v>45761.64947916667</v>
      </c>
      <c r="H33" s="5" t="s">
        <v>29</v>
      </c>
      <c r="I33" s="7">
        <v>120</v>
      </c>
      <c r="J33" s="67">
        <v>5.12</v>
      </c>
      <c r="K33" s="19" t="s">
        <v>14</v>
      </c>
      <c r="L33" s="20" t="s">
        <v>30</v>
      </c>
      <c r="M33" s="30" t="s">
        <v>705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45761</v>
      </c>
      <c r="G34" s="36">
        <v>45761.627569444441</v>
      </c>
      <c r="H34" s="5" t="s">
        <v>29</v>
      </c>
      <c r="I34" s="7">
        <v>1000</v>
      </c>
      <c r="J34" s="67">
        <v>5.12</v>
      </c>
      <c r="K34" s="19" t="s">
        <v>14</v>
      </c>
      <c r="L34" s="20" t="s">
        <v>30</v>
      </c>
      <c r="M34" s="30" t="s">
        <v>706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45761</v>
      </c>
      <c r="G35" s="36">
        <v>45761.588622685187</v>
      </c>
      <c r="H35" s="5" t="s">
        <v>29</v>
      </c>
      <c r="I35" s="7">
        <v>1000</v>
      </c>
      <c r="J35" s="67">
        <v>5.0999999999999996</v>
      </c>
      <c r="K35" s="19" t="s">
        <v>14</v>
      </c>
      <c r="L35" s="20" t="s">
        <v>30</v>
      </c>
      <c r="M35" s="30" t="s">
        <v>707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45761</v>
      </c>
      <c r="G36" s="36">
        <v>45761.492129629631</v>
      </c>
      <c r="H36" s="5" t="s">
        <v>29</v>
      </c>
      <c r="I36" s="7">
        <v>650</v>
      </c>
      <c r="J36" s="67">
        <v>5.15</v>
      </c>
      <c r="K36" s="19" t="s">
        <v>14</v>
      </c>
      <c r="L36" s="20" t="s">
        <v>30</v>
      </c>
      <c r="M36" s="30" t="s">
        <v>708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45761</v>
      </c>
      <c r="G37" s="36">
        <v>45761.399687500001</v>
      </c>
      <c r="H37" s="5" t="s">
        <v>29</v>
      </c>
      <c r="I37" s="7">
        <v>350</v>
      </c>
      <c r="J37" s="67">
        <v>5.1100000000000003</v>
      </c>
      <c r="K37" s="19" t="s">
        <v>14</v>
      </c>
      <c r="L37" s="20" t="s">
        <v>30</v>
      </c>
      <c r="M37" s="30" t="s">
        <v>709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45762</v>
      </c>
      <c r="G38" s="36">
        <v>45762.703692129631</v>
      </c>
      <c r="H38" s="5" t="s">
        <v>29</v>
      </c>
      <c r="I38" s="7">
        <v>300</v>
      </c>
      <c r="J38" s="67">
        <v>5.25</v>
      </c>
      <c r="K38" s="19" t="s">
        <v>14</v>
      </c>
      <c r="L38" s="20" t="s">
        <v>30</v>
      </c>
      <c r="M38" s="30" t="s">
        <v>710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45762</v>
      </c>
      <c r="G39" s="36">
        <v>45762.691006944442</v>
      </c>
      <c r="H39" s="5" t="s">
        <v>29</v>
      </c>
      <c r="I39" s="7">
        <v>75</v>
      </c>
      <c r="J39" s="67">
        <v>5.23</v>
      </c>
      <c r="K39" s="19" t="s">
        <v>14</v>
      </c>
      <c r="L39" s="20" t="s">
        <v>30</v>
      </c>
      <c r="M39" s="30" t="s">
        <v>711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45762</v>
      </c>
      <c r="G40" s="36">
        <v>45762.669953703706</v>
      </c>
      <c r="H40" s="5" t="s">
        <v>29</v>
      </c>
      <c r="I40" s="7">
        <v>551</v>
      </c>
      <c r="J40" s="67">
        <v>5.23</v>
      </c>
      <c r="K40" s="19" t="s">
        <v>14</v>
      </c>
      <c r="L40" s="20" t="s">
        <v>30</v>
      </c>
      <c r="M40" s="30" t="s">
        <v>712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45762</v>
      </c>
      <c r="G41" s="36">
        <v>45762.669490740744</v>
      </c>
      <c r="H41" s="5" t="s">
        <v>29</v>
      </c>
      <c r="I41" s="7">
        <v>325</v>
      </c>
      <c r="J41" s="67">
        <v>5.28</v>
      </c>
      <c r="K41" s="19" t="s">
        <v>14</v>
      </c>
      <c r="L41" s="20" t="s">
        <v>30</v>
      </c>
      <c r="M41" s="30" t="s">
        <v>713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45762</v>
      </c>
      <c r="G42" s="36">
        <v>45762.651064814818</v>
      </c>
      <c r="H42" s="5" t="s">
        <v>29</v>
      </c>
      <c r="I42" s="7">
        <v>75</v>
      </c>
      <c r="J42" s="67">
        <v>5.21</v>
      </c>
      <c r="K42" s="19" t="s">
        <v>14</v>
      </c>
      <c r="L42" s="20" t="s">
        <v>30</v>
      </c>
      <c r="M42" s="30" t="s">
        <v>714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45762</v>
      </c>
      <c r="G43" s="36">
        <v>45762.637175925927</v>
      </c>
      <c r="H43" s="5" t="s">
        <v>29</v>
      </c>
      <c r="I43" s="7">
        <v>600</v>
      </c>
      <c r="J43" s="67">
        <v>5.21</v>
      </c>
      <c r="K43" s="19" t="s">
        <v>14</v>
      </c>
      <c r="L43" s="20" t="s">
        <v>30</v>
      </c>
      <c r="M43" s="30" t="s">
        <v>715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45762</v>
      </c>
      <c r="G44" s="36">
        <v>45762.476319444446</v>
      </c>
      <c r="H44" s="5" t="s">
        <v>29</v>
      </c>
      <c r="I44" s="7">
        <v>74</v>
      </c>
      <c r="J44" s="67">
        <v>5.0999999999999996</v>
      </c>
      <c r="K44" s="19" t="s">
        <v>14</v>
      </c>
      <c r="L44" s="20" t="s">
        <v>30</v>
      </c>
      <c r="M44" s="30" t="s">
        <v>716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45762</v>
      </c>
      <c r="G45" s="36">
        <v>45762.462268518517</v>
      </c>
      <c r="H45" s="5" t="s">
        <v>29</v>
      </c>
      <c r="I45" s="7">
        <v>926</v>
      </c>
      <c r="J45" s="67">
        <v>5.2</v>
      </c>
      <c r="K45" s="19" t="s">
        <v>14</v>
      </c>
      <c r="L45" s="20" t="s">
        <v>30</v>
      </c>
      <c r="M45" s="30" t="s">
        <v>717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45762</v>
      </c>
      <c r="G46" s="36">
        <v>45762.442986111113</v>
      </c>
      <c r="H46" s="5" t="s">
        <v>29</v>
      </c>
      <c r="I46" s="7">
        <v>74</v>
      </c>
      <c r="J46" s="67">
        <v>5.2</v>
      </c>
      <c r="K46" s="19" t="s">
        <v>14</v>
      </c>
      <c r="L46" s="20" t="s">
        <v>30</v>
      </c>
      <c r="M46" s="30" t="s">
        <v>718</v>
      </c>
      <c r="N46" s="36"/>
    </row>
    <row r="47" spans="1:14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45762</v>
      </c>
      <c r="G47" s="36">
        <v>45762.385555555556</v>
      </c>
      <c r="H47" s="5" t="s">
        <v>29</v>
      </c>
      <c r="I47" s="7">
        <v>520</v>
      </c>
      <c r="J47" s="67">
        <v>5.12</v>
      </c>
      <c r="K47" s="19" t="s">
        <v>14</v>
      </c>
      <c r="L47" s="20" t="s">
        <v>30</v>
      </c>
      <c r="M47" s="30" t="s">
        <v>719</v>
      </c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ED84-E514-40A7-B6FA-279DEE6692DB}">
  <dimension ref="A1:M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45630</v>
      </c>
      <c r="G12" s="36">
        <v>45630.420011574075</v>
      </c>
      <c r="H12" s="5" t="s">
        <v>29</v>
      </c>
      <c r="I12" s="7">
        <v>1000</v>
      </c>
      <c r="J12" s="67">
        <v>5.29</v>
      </c>
      <c r="K12" s="19" t="s">
        <v>14</v>
      </c>
      <c r="L12" s="20" t="s">
        <v>30</v>
      </c>
      <c r="M12" s="30" t="s">
        <v>83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45630</v>
      </c>
      <c r="G13" s="36">
        <v>45630.718645833331</v>
      </c>
      <c r="H13" s="5" t="s">
        <v>29</v>
      </c>
      <c r="I13" s="7">
        <v>400</v>
      </c>
      <c r="J13" s="67">
        <v>5.4</v>
      </c>
      <c r="K13" s="19" t="s">
        <v>14</v>
      </c>
      <c r="L13" s="20" t="s">
        <v>30</v>
      </c>
      <c r="M13" s="30" t="s">
        <v>84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45630</v>
      </c>
      <c r="G14" s="36">
        <v>45630.718645833331</v>
      </c>
      <c r="H14" s="5" t="s">
        <v>29</v>
      </c>
      <c r="I14" s="7">
        <v>500</v>
      </c>
      <c r="J14" s="67">
        <v>5.4</v>
      </c>
      <c r="K14" s="19" t="s">
        <v>14</v>
      </c>
      <c r="L14" s="20" t="s">
        <v>30</v>
      </c>
      <c r="M14" s="30" t="s">
        <v>84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45630</v>
      </c>
      <c r="G15" s="36">
        <v>45630.718784722223</v>
      </c>
      <c r="H15" s="5" t="s">
        <v>29</v>
      </c>
      <c r="I15" s="7">
        <v>500</v>
      </c>
      <c r="J15" s="67">
        <v>5.35</v>
      </c>
      <c r="K15" s="19" t="s">
        <v>14</v>
      </c>
      <c r="L15" s="20" t="s">
        <v>39</v>
      </c>
      <c r="M15" s="30"/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45630.589224537034</v>
      </c>
      <c r="G16" s="36">
        <v>45630.718854166669</v>
      </c>
      <c r="H16" s="5" t="s">
        <v>29</v>
      </c>
      <c r="I16" s="7">
        <v>400</v>
      </c>
      <c r="J16" s="67">
        <v>5.35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45631.589224537034</v>
      </c>
      <c r="G17" s="36">
        <v>45631.434432870374</v>
      </c>
      <c r="H17" s="5" t="s">
        <v>29</v>
      </c>
      <c r="I17" s="7">
        <v>500</v>
      </c>
      <c r="J17" s="67">
        <v>5.3</v>
      </c>
      <c r="K17" s="19" t="s">
        <v>14</v>
      </c>
      <c r="L17" s="20" t="s">
        <v>30</v>
      </c>
      <c r="M17" s="30" t="s">
        <v>106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45631.589224537034</v>
      </c>
      <c r="G18" s="36">
        <v>45631.438460648147</v>
      </c>
      <c r="H18" s="5" t="s">
        <v>29</v>
      </c>
      <c r="I18" s="7">
        <v>18</v>
      </c>
      <c r="J18" s="67">
        <v>5.2</v>
      </c>
      <c r="K18" s="19" t="s">
        <v>14</v>
      </c>
      <c r="L18" s="20" t="s">
        <v>30</v>
      </c>
      <c r="M18" s="30" t="s">
        <v>107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45631.589224537034</v>
      </c>
      <c r="G19" s="36">
        <v>45631.494756944441</v>
      </c>
      <c r="H19" s="5" t="s">
        <v>29</v>
      </c>
      <c r="I19" s="7">
        <v>18</v>
      </c>
      <c r="J19" s="67">
        <v>5.2</v>
      </c>
      <c r="K19" s="19" t="s">
        <v>14</v>
      </c>
      <c r="L19" s="20" t="s">
        <v>30</v>
      </c>
      <c r="M19" s="30" t="s">
        <v>108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45631.589224537034</v>
      </c>
      <c r="G20" s="36">
        <v>45631.533321759256</v>
      </c>
      <c r="H20" s="5" t="s">
        <v>29</v>
      </c>
      <c r="I20" s="7">
        <v>464</v>
      </c>
      <c r="J20" s="67">
        <v>5.24</v>
      </c>
      <c r="K20" s="19" t="s">
        <v>14</v>
      </c>
      <c r="L20" s="20" t="s">
        <v>30</v>
      </c>
      <c r="M20" s="30" t="s">
        <v>109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45631.589224537034</v>
      </c>
      <c r="G21" s="36">
        <v>45631.650393518517</v>
      </c>
      <c r="H21" s="5" t="s">
        <v>29</v>
      </c>
      <c r="I21" s="7">
        <v>18</v>
      </c>
      <c r="J21" s="67">
        <v>5.12</v>
      </c>
      <c r="K21" s="19" t="s">
        <v>14</v>
      </c>
      <c r="L21" s="20" t="s">
        <v>30</v>
      </c>
      <c r="M21" s="30" t="s">
        <v>110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45631.589224537034</v>
      </c>
      <c r="G22" s="36">
        <v>45631.691412037035</v>
      </c>
      <c r="H22" s="5" t="s">
        <v>29</v>
      </c>
      <c r="I22" s="7">
        <v>18</v>
      </c>
      <c r="J22" s="67">
        <v>5.2</v>
      </c>
      <c r="K22" s="19" t="s">
        <v>14</v>
      </c>
      <c r="L22" s="20" t="s">
        <v>30</v>
      </c>
      <c r="M22" s="30" t="s">
        <v>111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45631.589224537034</v>
      </c>
      <c r="G23" s="36">
        <v>45631.43476851852</v>
      </c>
      <c r="H23" s="5" t="s">
        <v>29</v>
      </c>
      <c r="I23" s="7">
        <v>213</v>
      </c>
      <c r="J23" s="67">
        <v>5.27</v>
      </c>
      <c r="K23" s="19" t="s">
        <v>14</v>
      </c>
      <c r="L23" s="20" t="s">
        <v>39</v>
      </c>
      <c r="M23" s="30"/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45631.589224537034</v>
      </c>
      <c r="G24" s="36">
        <v>45631.460706018515</v>
      </c>
      <c r="H24" s="5" t="s">
        <v>29</v>
      </c>
      <c r="I24" s="7">
        <v>189</v>
      </c>
      <c r="J24" s="67">
        <v>5.26</v>
      </c>
      <c r="K24" s="19" t="s">
        <v>14</v>
      </c>
      <c r="L24" s="20" t="s">
        <v>39</v>
      </c>
      <c r="M24" s="30"/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45631.589224537034</v>
      </c>
      <c r="G25" s="36">
        <v>45631.520810185182</v>
      </c>
      <c r="H25" s="5" t="s">
        <v>29</v>
      </c>
      <c r="I25" s="7">
        <v>200</v>
      </c>
      <c r="J25" s="67">
        <v>5.22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45631.589224537034</v>
      </c>
      <c r="G26" s="36">
        <v>45631.668240740742</v>
      </c>
      <c r="H26" s="5" t="s">
        <v>29</v>
      </c>
      <c r="I26" s="7">
        <v>398</v>
      </c>
      <c r="J26" s="67">
        <v>5.21</v>
      </c>
      <c r="K26" s="19" t="s">
        <v>14</v>
      </c>
      <c r="L26" s="20" t="s">
        <v>39</v>
      </c>
      <c r="M26" s="30"/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45632.589224537034</v>
      </c>
      <c r="G27" s="36">
        <v>45632.445648148147</v>
      </c>
      <c r="H27" s="5" t="s">
        <v>29</v>
      </c>
      <c r="I27" s="7">
        <v>650</v>
      </c>
      <c r="J27" s="67">
        <v>5.5</v>
      </c>
      <c r="K27" s="19" t="s">
        <v>14</v>
      </c>
      <c r="L27" s="20" t="s">
        <v>30</v>
      </c>
      <c r="M27" s="30" t="s">
        <v>85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45632.589224537034</v>
      </c>
      <c r="G28" s="36">
        <v>45632.445648148147</v>
      </c>
      <c r="H28" s="5" t="s">
        <v>29</v>
      </c>
      <c r="I28" s="7">
        <v>500</v>
      </c>
      <c r="J28" s="67">
        <v>5.55</v>
      </c>
      <c r="K28" s="19" t="s">
        <v>14</v>
      </c>
      <c r="L28" s="20" t="s">
        <v>30</v>
      </c>
      <c r="M28" s="30" t="s">
        <v>86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45632.589224537034</v>
      </c>
      <c r="G29" s="36">
        <v>45632.453946759262</v>
      </c>
      <c r="H29" s="5" t="s">
        <v>29</v>
      </c>
      <c r="I29" s="7">
        <v>500</v>
      </c>
      <c r="J29" s="67">
        <v>5.47</v>
      </c>
      <c r="K29" s="19" t="s">
        <v>14</v>
      </c>
      <c r="L29" s="20" t="s">
        <v>39</v>
      </c>
      <c r="M29" s="30"/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45632.589224537034</v>
      </c>
      <c r="G30" s="36">
        <v>45632.458599537036</v>
      </c>
      <c r="H30" s="5" t="s">
        <v>29</v>
      </c>
      <c r="I30" s="7">
        <v>500</v>
      </c>
      <c r="J30" s="67">
        <v>5.41</v>
      </c>
      <c r="K30" s="19" t="s">
        <v>14</v>
      </c>
      <c r="L30" s="20" t="s">
        <v>30</v>
      </c>
      <c r="M30" s="30" t="s">
        <v>87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45632.589224537034</v>
      </c>
      <c r="G31" s="36">
        <v>45632.681886574072</v>
      </c>
      <c r="H31" s="5" t="s">
        <v>29</v>
      </c>
      <c r="I31" s="7">
        <v>500</v>
      </c>
      <c r="J31" s="67">
        <v>5.35</v>
      </c>
      <c r="K31" s="19" t="s">
        <v>14</v>
      </c>
      <c r="L31" s="20" t="s">
        <v>30</v>
      </c>
      <c r="M31" s="30" t="s">
        <v>88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45635.589224537034</v>
      </c>
      <c r="G32" s="36">
        <v>45635.397800925923</v>
      </c>
      <c r="H32" s="5" t="s">
        <v>29</v>
      </c>
      <c r="I32" s="7">
        <v>17</v>
      </c>
      <c r="J32" s="67">
        <v>5.2</v>
      </c>
      <c r="K32" s="19" t="s">
        <v>14</v>
      </c>
      <c r="L32" s="20" t="s">
        <v>30</v>
      </c>
      <c r="M32" s="30" t="s">
        <v>89</v>
      </c>
    </row>
    <row r="33" spans="1:13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45635.589224537034</v>
      </c>
      <c r="G33" s="36">
        <v>45635.429525462961</v>
      </c>
      <c r="H33" s="5" t="s">
        <v>29</v>
      </c>
      <c r="I33" s="7">
        <v>483</v>
      </c>
      <c r="J33" s="67">
        <v>5.2</v>
      </c>
      <c r="K33" s="19" t="s">
        <v>14</v>
      </c>
      <c r="L33" s="20" t="s">
        <v>30</v>
      </c>
      <c r="M33" s="30" t="s">
        <v>90</v>
      </c>
    </row>
    <row r="34" spans="1:13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45635.589224537034</v>
      </c>
      <c r="G34" s="36">
        <v>45635.484733796293</v>
      </c>
      <c r="H34" s="5" t="s">
        <v>29</v>
      </c>
      <c r="I34" s="7">
        <v>64</v>
      </c>
      <c r="J34" s="67">
        <v>5.2</v>
      </c>
      <c r="K34" s="19" t="s">
        <v>14</v>
      </c>
      <c r="L34" s="20" t="s">
        <v>30</v>
      </c>
      <c r="M34" s="30" t="s">
        <v>91</v>
      </c>
    </row>
    <row r="35" spans="1:13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45635.589224537034</v>
      </c>
      <c r="G35" s="36">
        <v>45635.484733796293</v>
      </c>
      <c r="H35" s="5" t="s">
        <v>29</v>
      </c>
      <c r="I35" s="7">
        <v>396</v>
      </c>
      <c r="J35" s="67">
        <v>5.2</v>
      </c>
      <c r="K35" s="19" t="s">
        <v>14</v>
      </c>
      <c r="L35" s="20" t="s">
        <v>30</v>
      </c>
      <c r="M35" s="30" t="s">
        <v>92</v>
      </c>
    </row>
    <row r="36" spans="1:13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45635.589224537034</v>
      </c>
      <c r="G36" s="36">
        <v>45635.484733796293</v>
      </c>
      <c r="H36" s="5" t="s">
        <v>29</v>
      </c>
      <c r="I36" s="7">
        <v>359</v>
      </c>
      <c r="J36" s="67">
        <v>5.2</v>
      </c>
      <c r="K36" s="19" t="s">
        <v>14</v>
      </c>
      <c r="L36" s="20" t="s">
        <v>30</v>
      </c>
      <c r="M36" s="30" t="s">
        <v>93</v>
      </c>
    </row>
    <row r="37" spans="1:13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45635.589224537034</v>
      </c>
      <c r="G37" s="36">
        <v>45635.490983796299</v>
      </c>
      <c r="H37" s="5" t="s">
        <v>29</v>
      </c>
      <c r="I37" s="7">
        <v>31</v>
      </c>
      <c r="J37" s="67">
        <v>5.2</v>
      </c>
      <c r="K37" s="19" t="s">
        <v>14</v>
      </c>
      <c r="L37" s="20" t="s">
        <v>30</v>
      </c>
      <c r="M37" s="30" t="s">
        <v>94</v>
      </c>
    </row>
    <row r="38" spans="1:13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45635.589224537034</v>
      </c>
      <c r="G38" s="36">
        <v>45635.491400462961</v>
      </c>
      <c r="H38" s="5" t="s">
        <v>29</v>
      </c>
      <c r="I38" s="7">
        <v>500</v>
      </c>
      <c r="J38" s="67">
        <v>5.18</v>
      </c>
      <c r="K38" s="19" t="s">
        <v>14</v>
      </c>
      <c r="L38" s="20" t="s">
        <v>39</v>
      </c>
      <c r="M38" s="30"/>
    </row>
    <row r="39" spans="1:13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45635.589224537034</v>
      </c>
      <c r="G39" s="36">
        <v>45635.602881944447</v>
      </c>
      <c r="H39" s="5" t="s">
        <v>29</v>
      </c>
      <c r="I39" s="7">
        <v>17</v>
      </c>
      <c r="J39" s="67">
        <v>5.1100000000000003</v>
      </c>
      <c r="K39" s="19" t="s">
        <v>14</v>
      </c>
      <c r="L39" s="20" t="s">
        <v>30</v>
      </c>
      <c r="M39" s="30" t="s">
        <v>95</v>
      </c>
    </row>
    <row r="40" spans="1:13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45635.589224537034</v>
      </c>
      <c r="G40" s="36">
        <v>45635.602881944447</v>
      </c>
      <c r="H40" s="5" t="s">
        <v>29</v>
      </c>
      <c r="I40" s="7">
        <v>47</v>
      </c>
      <c r="J40" s="67">
        <v>5.1100000000000003</v>
      </c>
      <c r="K40" s="19" t="s">
        <v>14</v>
      </c>
      <c r="L40" s="20" t="s">
        <v>30</v>
      </c>
      <c r="M40" s="30" t="s">
        <v>96</v>
      </c>
    </row>
    <row r="41" spans="1:13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45635.589224537034</v>
      </c>
      <c r="G41" s="36">
        <v>45635.602916666663</v>
      </c>
      <c r="H41" s="5" t="s">
        <v>29</v>
      </c>
      <c r="I41" s="7">
        <v>128</v>
      </c>
      <c r="J41" s="67">
        <v>5.1100000000000003</v>
      </c>
      <c r="K41" s="19" t="s">
        <v>14</v>
      </c>
      <c r="L41" s="20" t="s">
        <v>30</v>
      </c>
      <c r="M41" s="30" t="s">
        <v>97</v>
      </c>
    </row>
    <row r="42" spans="1:13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45635.589224537034</v>
      </c>
      <c r="G42" s="36">
        <v>45635.615879629629</v>
      </c>
      <c r="H42" s="5" t="s">
        <v>29</v>
      </c>
      <c r="I42" s="7">
        <v>17</v>
      </c>
      <c r="J42" s="67">
        <v>5.19</v>
      </c>
      <c r="K42" s="19" t="s">
        <v>14</v>
      </c>
      <c r="L42" s="20" t="s">
        <v>30</v>
      </c>
      <c r="M42" s="30" t="s">
        <v>98</v>
      </c>
    </row>
    <row r="43" spans="1:13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45635.589224537034</v>
      </c>
      <c r="G43" s="36">
        <v>45635.699236111112</v>
      </c>
      <c r="H43" s="5" t="s">
        <v>29</v>
      </c>
      <c r="I43" s="7">
        <v>17</v>
      </c>
      <c r="J43" s="67">
        <v>5.27</v>
      </c>
      <c r="K43" s="19" t="s">
        <v>14</v>
      </c>
      <c r="L43" s="20" t="s">
        <v>30</v>
      </c>
      <c r="M43" s="30" t="s">
        <v>99</v>
      </c>
    </row>
    <row r="44" spans="1:13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45636.589224537034</v>
      </c>
      <c r="G44" s="36">
        <v>45636.414861111109</v>
      </c>
      <c r="H44" s="5" t="s">
        <v>29</v>
      </c>
      <c r="I44" s="73">
        <v>600</v>
      </c>
      <c r="J44" s="19">
        <v>5.45</v>
      </c>
      <c r="K44" s="19" t="s">
        <v>14</v>
      </c>
      <c r="L44" s="20" t="s">
        <v>30</v>
      </c>
      <c r="M44" s="30" t="s">
        <v>100</v>
      </c>
    </row>
    <row r="45" spans="1:13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45636.589224537034</v>
      </c>
      <c r="G45" s="36">
        <v>45636.475752314815</v>
      </c>
      <c r="H45" s="5" t="s">
        <v>29</v>
      </c>
      <c r="I45" s="73">
        <v>18</v>
      </c>
      <c r="J45" s="19">
        <v>5.45</v>
      </c>
      <c r="K45" s="19" t="s">
        <v>14</v>
      </c>
      <c r="L45" s="20" t="s">
        <v>30</v>
      </c>
      <c r="M45" s="30" t="s">
        <v>101</v>
      </c>
    </row>
    <row r="46" spans="1:13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45636.589224537034</v>
      </c>
      <c r="G46" s="36">
        <v>45636.479942129627</v>
      </c>
      <c r="H46" s="5" t="s">
        <v>29</v>
      </c>
      <c r="I46" s="73">
        <v>500</v>
      </c>
      <c r="J46" s="19">
        <v>5.47</v>
      </c>
      <c r="K46" s="19" t="s">
        <v>14</v>
      </c>
      <c r="L46" s="20" t="s">
        <v>39</v>
      </c>
      <c r="M46" s="30"/>
    </row>
    <row r="47" spans="1:13" ht="15" x14ac:dyDescent="0.25">
      <c r="A47" s="1"/>
      <c r="B47" s="2" t="s">
        <v>33</v>
      </c>
      <c r="C47" s="29" t="s">
        <v>16</v>
      </c>
      <c r="D47" s="2" t="s">
        <v>27</v>
      </c>
      <c r="E47" s="2" t="s">
        <v>28</v>
      </c>
      <c r="F47" s="31">
        <v>45636.589224537034</v>
      </c>
      <c r="G47" s="36">
        <v>45636.509340277778</v>
      </c>
      <c r="H47" s="5" t="s">
        <v>29</v>
      </c>
      <c r="I47" s="73">
        <v>33</v>
      </c>
      <c r="J47" s="19">
        <v>5.45</v>
      </c>
      <c r="K47" s="19" t="s">
        <v>14</v>
      </c>
      <c r="L47" s="20" t="s">
        <v>30</v>
      </c>
      <c r="M47" s="30" t="s">
        <v>102</v>
      </c>
    </row>
    <row r="48" spans="1:13" ht="15" x14ac:dyDescent="0.25">
      <c r="A48" s="1"/>
      <c r="B48" s="2" t="s">
        <v>33</v>
      </c>
      <c r="C48" s="29" t="s">
        <v>16</v>
      </c>
      <c r="D48" s="2" t="s">
        <v>27</v>
      </c>
      <c r="E48" s="2" t="s">
        <v>28</v>
      </c>
      <c r="F48" s="31">
        <v>45636.589224537034</v>
      </c>
      <c r="G48" s="36">
        <v>45636.509340277778</v>
      </c>
      <c r="H48" s="5" t="s">
        <v>29</v>
      </c>
      <c r="I48" s="73">
        <v>549</v>
      </c>
      <c r="J48" s="19">
        <v>5.45</v>
      </c>
      <c r="K48" s="19" t="s">
        <v>14</v>
      </c>
      <c r="L48" s="20" t="s">
        <v>30</v>
      </c>
      <c r="M48" s="30" t="s">
        <v>103</v>
      </c>
    </row>
    <row r="49" spans="1:13" ht="15" x14ac:dyDescent="0.25">
      <c r="A49" s="1"/>
      <c r="B49" s="2" t="s">
        <v>33</v>
      </c>
      <c r="C49" s="29" t="s">
        <v>16</v>
      </c>
      <c r="D49" s="2" t="s">
        <v>27</v>
      </c>
      <c r="E49" s="2" t="s">
        <v>28</v>
      </c>
      <c r="F49" s="31">
        <v>45636.589224537034</v>
      </c>
      <c r="G49" s="36">
        <v>45636.600925925923</v>
      </c>
      <c r="H49" s="5" t="s">
        <v>29</v>
      </c>
      <c r="I49" s="73">
        <v>600</v>
      </c>
      <c r="J49" s="19">
        <v>5.48</v>
      </c>
      <c r="K49" s="19" t="s">
        <v>14</v>
      </c>
      <c r="L49" s="20" t="s">
        <v>30</v>
      </c>
      <c r="M49" s="30" t="s">
        <v>104</v>
      </c>
    </row>
    <row r="50" spans="1:13" ht="15" x14ac:dyDescent="0.25">
      <c r="A50" s="1"/>
      <c r="B50" s="2" t="s">
        <v>33</v>
      </c>
      <c r="C50" s="29" t="s">
        <v>16</v>
      </c>
      <c r="D50" s="2" t="s">
        <v>27</v>
      </c>
      <c r="E50" s="2" t="s">
        <v>28</v>
      </c>
      <c r="F50" s="31">
        <v>45636.589224537034</v>
      </c>
      <c r="G50" s="36">
        <v>45636.694074074076</v>
      </c>
      <c r="H50" s="5" t="s">
        <v>29</v>
      </c>
      <c r="I50" s="73">
        <v>650</v>
      </c>
      <c r="J50" s="19">
        <v>5.47</v>
      </c>
      <c r="K50" s="19" t="s">
        <v>14</v>
      </c>
      <c r="L50" s="20" t="s">
        <v>39</v>
      </c>
      <c r="M50" s="30"/>
    </row>
    <row r="51" spans="1:13" ht="15" x14ac:dyDescent="0.25">
      <c r="A51" s="1"/>
      <c r="B51" s="2" t="s">
        <v>33</v>
      </c>
      <c r="C51" s="29" t="s">
        <v>16</v>
      </c>
      <c r="D51" s="2" t="s">
        <v>27</v>
      </c>
      <c r="E51" s="2" t="s">
        <v>28</v>
      </c>
      <c r="F51" s="31">
        <v>45636.589224537034</v>
      </c>
      <c r="G51" s="36">
        <v>45636.715775462966</v>
      </c>
      <c r="H51" s="5" t="s">
        <v>29</v>
      </c>
      <c r="I51" s="73">
        <v>98</v>
      </c>
      <c r="J51" s="19">
        <v>5.45</v>
      </c>
      <c r="K51" s="19" t="s">
        <v>14</v>
      </c>
      <c r="L51" s="20" t="s">
        <v>30</v>
      </c>
      <c r="M51" s="30" t="s">
        <v>105</v>
      </c>
    </row>
    <row r="52" spans="1:13" ht="15" x14ac:dyDescent="0.25">
      <c r="A52" s="1"/>
      <c r="B52" s="2"/>
      <c r="C52" s="29"/>
      <c r="D52" s="2"/>
      <c r="E52" s="2"/>
      <c r="F52" s="31"/>
      <c r="G52" s="36"/>
      <c r="H52" s="5"/>
      <c r="I52" s="4"/>
      <c r="J52" s="19"/>
      <c r="K52" s="19"/>
      <c r="L52" s="20"/>
    </row>
    <row r="53" spans="1:13" ht="15" x14ac:dyDescent="0.25">
      <c r="A53" s="1"/>
      <c r="B53" s="2"/>
      <c r="C53" s="29"/>
      <c r="D53" s="2"/>
      <c r="E53" s="2"/>
      <c r="F53" s="31"/>
      <c r="G53" s="36"/>
      <c r="H53" s="5"/>
      <c r="I53" s="4"/>
      <c r="J53" s="19"/>
      <c r="K53" s="19"/>
      <c r="L53" s="20"/>
    </row>
    <row r="54" spans="1:13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3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3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3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3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3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3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3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3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3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3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181B-78B6-4E12-AA11-146F757C889D}">
  <dimension ref="A1:M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45623.722222222219</v>
      </c>
      <c r="G12" s="36">
        <v>45623.38721064815</v>
      </c>
      <c r="H12" s="5" t="s">
        <v>29</v>
      </c>
      <c r="I12" s="7">
        <v>500</v>
      </c>
      <c r="J12" s="67">
        <v>4.8</v>
      </c>
      <c r="K12" s="19" t="s">
        <v>14</v>
      </c>
      <c r="L12" s="20" t="s">
        <v>30</v>
      </c>
      <c r="M12" s="30" t="s">
        <v>68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45623.722222222219</v>
      </c>
      <c r="G13" s="36">
        <v>45623.480115740742</v>
      </c>
      <c r="H13" s="5" t="s">
        <v>29</v>
      </c>
      <c r="I13" s="7">
        <v>600</v>
      </c>
      <c r="J13" s="67">
        <v>4.8</v>
      </c>
      <c r="K13" s="19" t="s">
        <v>14</v>
      </c>
      <c r="L13" s="20" t="s">
        <v>30</v>
      </c>
      <c r="M13" s="6" t="s">
        <v>69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45623.722222222219</v>
      </c>
      <c r="G14" s="36">
        <v>45623.558067129627</v>
      </c>
      <c r="H14" s="5" t="s">
        <v>29</v>
      </c>
      <c r="I14" s="7">
        <v>550</v>
      </c>
      <c r="J14" s="67">
        <v>4.8099999999999996</v>
      </c>
      <c r="K14" s="19" t="s">
        <v>14</v>
      </c>
      <c r="L14" s="20" t="s">
        <v>39</v>
      </c>
      <c r="M14" s="30"/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45623.722222222219</v>
      </c>
      <c r="G15" s="36">
        <v>45623.630543981482</v>
      </c>
      <c r="H15" s="5" t="s">
        <v>29</v>
      </c>
      <c r="I15" s="7">
        <v>500</v>
      </c>
      <c r="J15" s="67">
        <v>4.7699999999999996</v>
      </c>
      <c r="K15" s="19" t="s">
        <v>14</v>
      </c>
      <c r="L15" s="20" t="s">
        <v>30</v>
      </c>
      <c r="M15" s="30" t="s">
        <v>70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45623.722222222219</v>
      </c>
      <c r="G16" s="36">
        <v>45623.646643518521</v>
      </c>
      <c r="H16" s="5" t="s">
        <v>29</v>
      </c>
      <c r="I16" s="7">
        <v>600</v>
      </c>
      <c r="J16" s="67">
        <v>4.8099999999999996</v>
      </c>
      <c r="K16" s="19" t="s">
        <v>14</v>
      </c>
      <c r="L16" s="20" t="s">
        <v>39</v>
      </c>
      <c r="M16" s="30"/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45623.722222222219</v>
      </c>
      <c r="G17" s="36">
        <v>45623.68959490741</v>
      </c>
      <c r="H17" s="5" t="s">
        <v>29</v>
      </c>
      <c r="I17" s="7">
        <v>98</v>
      </c>
      <c r="J17" s="67">
        <v>4.7850000000000001</v>
      </c>
      <c r="K17" s="19" t="s">
        <v>14</v>
      </c>
      <c r="L17" s="20" t="s">
        <v>30</v>
      </c>
      <c r="M17" s="30" t="s">
        <v>71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45624.442037037035</v>
      </c>
      <c r="G18" s="36">
        <v>45624.442037037035</v>
      </c>
      <c r="H18" s="5" t="s">
        <v>29</v>
      </c>
      <c r="I18" s="7">
        <v>500</v>
      </c>
      <c r="J18" s="67">
        <v>4.8</v>
      </c>
      <c r="K18" s="19" t="s">
        <v>14</v>
      </c>
      <c r="L18" s="20" t="s">
        <v>30</v>
      </c>
      <c r="M18" s="30" t="s">
        <v>72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45624.568981481483</v>
      </c>
      <c r="G19" s="36">
        <v>45624.568981481483</v>
      </c>
      <c r="H19" s="5" t="s">
        <v>29</v>
      </c>
      <c r="I19" s="7">
        <v>500</v>
      </c>
      <c r="J19" s="67">
        <v>4.8</v>
      </c>
      <c r="K19" s="19" t="s">
        <v>14</v>
      </c>
      <c r="L19" s="20" t="s">
        <v>30</v>
      </c>
      <c r="M19" s="30" t="s">
        <v>73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45624.646134259259</v>
      </c>
      <c r="G20" s="36">
        <v>45624.646134259259</v>
      </c>
      <c r="H20" s="5" t="s">
        <v>29</v>
      </c>
      <c r="I20" s="7">
        <v>500</v>
      </c>
      <c r="J20" s="67">
        <v>4.8</v>
      </c>
      <c r="K20" s="19" t="s">
        <v>14</v>
      </c>
      <c r="L20" s="20" t="s">
        <v>30</v>
      </c>
      <c r="M20" s="30" t="s">
        <v>74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45624.647465277776</v>
      </c>
      <c r="G21" s="36">
        <v>45624.647465277776</v>
      </c>
      <c r="H21" s="5" t="s">
        <v>29</v>
      </c>
      <c r="I21" s="7">
        <v>400</v>
      </c>
      <c r="J21" s="67">
        <v>4.79</v>
      </c>
      <c r="K21" s="19" t="s">
        <v>14</v>
      </c>
      <c r="L21" s="20" t="s">
        <v>39</v>
      </c>
      <c r="M21" s="30"/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45624.700219907405</v>
      </c>
      <c r="G22" s="36">
        <v>45624.700219907405</v>
      </c>
      <c r="H22" s="5" t="s">
        <v>29</v>
      </c>
      <c r="I22" s="7">
        <v>500</v>
      </c>
      <c r="J22" s="67">
        <v>4.8</v>
      </c>
      <c r="K22" s="19" t="s">
        <v>14</v>
      </c>
      <c r="L22" s="20" t="s">
        <v>30</v>
      </c>
      <c r="M22" s="30" t="s">
        <v>75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45625.383888888886</v>
      </c>
      <c r="G23" s="36">
        <v>45625.383888888886</v>
      </c>
      <c r="H23" s="5" t="s">
        <v>29</v>
      </c>
      <c r="I23" s="7">
        <v>500</v>
      </c>
      <c r="J23" s="67">
        <v>4.8</v>
      </c>
      <c r="K23" s="19" t="s">
        <v>14</v>
      </c>
      <c r="L23" s="20" t="s">
        <v>30</v>
      </c>
      <c r="M23" s="30" t="s">
        <v>76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45625.481203703705</v>
      </c>
      <c r="G24" s="36">
        <v>45625.481203703705</v>
      </c>
      <c r="H24" s="5" t="s">
        <v>29</v>
      </c>
      <c r="I24" s="7">
        <v>600</v>
      </c>
      <c r="J24" s="67">
        <v>4.8</v>
      </c>
      <c r="K24" s="19" t="s">
        <v>14</v>
      </c>
      <c r="L24" s="20" t="s">
        <v>30</v>
      </c>
      <c r="M24" s="30" t="s">
        <v>77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45625.481898148151</v>
      </c>
      <c r="G25" s="36">
        <v>45625.481898148151</v>
      </c>
      <c r="H25" s="5" t="s">
        <v>29</v>
      </c>
      <c r="I25" s="7">
        <v>450</v>
      </c>
      <c r="J25" s="67">
        <v>4.8</v>
      </c>
      <c r="K25" s="19" t="s">
        <v>14</v>
      </c>
      <c r="L25" s="20" t="s">
        <v>39</v>
      </c>
      <c r="M25" s="30"/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45625.598622685182</v>
      </c>
      <c r="G26" s="36">
        <v>45625.598622685182</v>
      </c>
      <c r="H26" s="5" t="s">
        <v>29</v>
      </c>
      <c r="I26" s="7">
        <v>500</v>
      </c>
      <c r="J26" s="67">
        <v>4.8</v>
      </c>
      <c r="K26" s="19" t="s">
        <v>14</v>
      </c>
      <c r="L26" s="20" t="s">
        <v>30</v>
      </c>
      <c r="M26" s="30" t="s">
        <v>78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45625.656956018516</v>
      </c>
      <c r="G27" s="36">
        <v>45625.656956018516</v>
      </c>
      <c r="H27" s="5" t="s">
        <v>29</v>
      </c>
      <c r="I27" s="7">
        <v>500</v>
      </c>
      <c r="J27" s="67">
        <v>4.78</v>
      </c>
      <c r="K27" s="19" t="s">
        <v>14</v>
      </c>
      <c r="L27" s="20" t="s">
        <v>39</v>
      </c>
      <c r="M27" s="30"/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45625.721886574072</v>
      </c>
      <c r="G28" s="36">
        <v>45625.721886574072</v>
      </c>
      <c r="H28" s="5" t="s">
        <v>29</v>
      </c>
      <c r="I28" s="7">
        <v>500</v>
      </c>
      <c r="J28" s="67">
        <v>4.8</v>
      </c>
      <c r="K28" s="19" t="s">
        <v>14</v>
      </c>
      <c r="L28" s="20" t="s">
        <v>30</v>
      </c>
      <c r="M28" s="30" t="s">
        <v>79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45628.412824074076</v>
      </c>
      <c r="G29" s="36">
        <v>45628.412824074076</v>
      </c>
      <c r="H29" s="5" t="s">
        <v>29</v>
      </c>
      <c r="I29" s="7">
        <v>500</v>
      </c>
      <c r="J29" s="67">
        <v>4.8</v>
      </c>
      <c r="K29" s="19" t="s">
        <v>14</v>
      </c>
      <c r="L29" s="20" t="s">
        <v>30</v>
      </c>
      <c r="M29" s="30" t="s">
        <v>80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45628.486307870371</v>
      </c>
      <c r="G30" s="36">
        <v>45628.486307870371</v>
      </c>
      <c r="H30" s="5" t="s">
        <v>29</v>
      </c>
      <c r="I30" s="7">
        <v>500</v>
      </c>
      <c r="J30" s="67">
        <v>4.87</v>
      </c>
      <c r="K30" s="19" t="s">
        <v>14</v>
      </c>
      <c r="L30" s="20" t="s">
        <v>39</v>
      </c>
      <c r="M30" s="30"/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45628.589224537034</v>
      </c>
      <c r="G31" s="36">
        <v>45628.589224537034</v>
      </c>
      <c r="H31" s="5" t="s">
        <v>29</v>
      </c>
      <c r="I31" s="7">
        <v>400</v>
      </c>
      <c r="J31" s="67">
        <v>5</v>
      </c>
      <c r="K31" s="19" t="s">
        <v>14</v>
      </c>
      <c r="L31" s="20" t="s">
        <v>39</v>
      </c>
      <c r="M31" s="30"/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45629.589224537034</v>
      </c>
      <c r="G32" s="36">
        <v>45629.598877314813</v>
      </c>
      <c r="H32" s="5" t="s">
        <v>29</v>
      </c>
      <c r="I32" s="7">
        <v>500</v>
      </c>
      <c r="J32" s="67">
        <v>5.18</v>
      </c>
      <c r="K32" s="19" t="s">
        <v>14</v>
      </c>
      <c r="L32" s="20" t="s">
        <v>39</v>
      </c>
      <c r="M32" s="30"/>
    </row>
    <row r="33" spans="1:13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45629.589224537034</v>
      </c>
      <c r="G33" s="36">
        <v>45629.673842592594</v>
      </c>
      <c r="H33" s="5" t="s">
        <v>29</v>
      </c>
      <c r="I33" s="7">
        <v>650</v>
      </c>
      <c r="J33" s="67">
        <v>5.2</v>
      </c>
      <c r="K33" s="19" t="s">
        <v>14</v>
      </c>
      <c r="L33" s="20" t="s">
        <v>30</v>
      </c>
      <c r="M33" s="30" t="s">
        <v>82</v>
      </c>
    </row>
    <row r="34" spans="1:13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45629.589224537034</v>
      </c>
      <c r="G34" s="36">
        <v>45629.673958333333</v>
      </c>
      <c r="H34" s="5" t="s">
        <v>29</v>
      </c>
      <c r="I34" s="7">
        <v>500</v>
      </c>
      <c r="J34" s="67">
        <v>5.2</v>
      </c>
      <c r="K34" s="19" t="s">
        <v>14</v>
      </c>
      <c r="L34" s="20" t="s">
        <v>30</v>
      </c>
      <c r="M34" s="30" t="s">
        <v>81</v>
      </c>
    </row>
    <row r="35" spans="1:13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3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3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3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3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3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3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3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3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3" ht="15" x14ac:dyDescent="0.25">
      <c r="A44" s="1"/>
      <c r="B44" s="2"/>
      <c r="C44" s="29"/>
      <c r="D44" s="2"/>
      <c r="E44" s="2"/>
      <c r="F44" s="31"/>
      <c r="G44" s="36"/>
      <c r="H44" s="5"/>
      <c r="I44" s="4"/>
      <c r="J44" s="19"/>
      <c r="K44" s="19"/>
      <c r="L44" s="20"/>
      <c r="M44" s="30"/>
    </row>
    <row r="45" spans="1:13" ht="15" x14ac:dyDescent="0.25">
      <c r="A45" s="1"/>
      <c r="B45" s="2"/>
      <c r="C45" s="29"/>
      <c r="D45" s="2"/>
      <c r="E45" s="2"/>
      <c r="F45" s="31"/>
      <c r="G45" s="36"/>
      <c r="H45" s="5"/>
      <c r="I45" s="4"/>
      <c r="J45" s="19"/>
      <c r="K45" s="19"/>
      <c r="L45" s="20"/>
      <c r="M45" s="72"/>
    </row>
    <row r="46" spans="1:13" ht="15" x14ac:dyDescent="0.25">
      <c r="A46" s="1"/>
      <c r="B46" s="2"/>
      <c r="C46" s="29"/>
      <c r="D46" s="2"/>
      <c r="E46" s="2"/>
      <c r="F46" s="31"/>
      <c r="G46" s="36"/>
      <c r="H46" s="5"/>
      <c r="I46" s="4"/>
      <c r="J46" s="19"/>
      <c r="K46" s="19"/>
      <c r="L46" s="20"/>
      <c r="M46" s="72"/>
    </row>
    <row r="47" spans="1:13" ht="15" x14ac:dyDescent="0.25">
      <c r="A47" s="1"/>
      <c r="B47" s="2"/>
      <c r="C47" s="29"/>
      <c r="D47" s="2"/>
      <c r="E47" s="2"/>
      <c r="F47" s="31"/>
      <c r="G47" s="36"/>
      <c r="H47" s="5"/>
      <c r="I47" s="4"/>
      <c r="J47" s="19"/>
      <c r="K47" s="19"/>
      <c r="L47" s="20"/>
      <c r="M47" s="72"/>
    </row>
    <row r="48" spans="1:13" ht="15" x14ac:dyDescent="0.25">
      <c r="A48" s="1"/>
      <c r="B48" s="2"/>
      <c r="C48" s="29"/>
      <c r="D48" s="2"/>
      <c r="E48" s="2"/>
      <c r="F48" s="31"/>
      <c r="G48" s="36"/>
      <c r="H48" s="5"/>
      <c r="I48" s="4"/>
      <c r="J48" s="19"/>
      <c r="K48" s="19"/>
      <c r="L48" s="20"/>
      <c r="M48" s="72"/>
    </row>
    <row r="49" spans="1:13" ht="15" x14ac:dyDescent="0.25">
      <c r="A49" s="1"/>
      <c r="B49" s="2"/>
      <c r="C49" s="29"/>
      <c r="D49" s="2"/>
      <c r="E49" s="2"/>
      <c r="F49" s="31"/>
      <c r="G49" s="36"/>
      <c r="H49" s="5"/>
      <c r="I49" s="4"/>
      <c r="J49" s="19"/>
      <c r="K49" s="19"/>
      <c r="L49" s="20"/>
      <c r="M49" s="72"/>
    </row>
    <row r="50" spans="1:13" ht="15" x14ac:dyDescent="0.25">
      <c r="A50" s="1"/>
      <c r="B50" s="2"/>
      <c r="C50" s="29"/>
      <c r="D50" s="2"/>
      <c r="E50" s="2"/>
      <c r="F50" s="31"/>
      <c r="G50" s="36"/>
      <c r="H50" s="5"/>
      <c r="I50" s="4"/>
      <c r="J50" s="19"/>
      <c r="K50" s="19"/>
      <c r="L50" s="20"/>
      <c r="M50" s="72"/>
    </row>
    <row r="51" spans="1:13" ht="15" x14ac:dyDescent="0.25">
      <c r="A51" s="1"/>
      <c r="B51" s="2"/>
      <c r="C51" s="18"/>
      <c r="D51" s="2"/>
      <c r="E51" s="2"/>
      <c r="F51" s="31"/>
      <c r="G51" s="36"/>
      <c r="H51" s="5"/>
      <c r="I51" s="4"/>
      <c r="J51" s="19"/>
      <c r="K51" s="19"/>
      <c r="L51" s="20"/>
    </row>
    <row r="52" spans="1:13" ht="15" x14ac:dyDescent="0.25">
      <c r="A52" s="1"/>
      <c r="B52" s="2"/>
      <c r="C52" s="18"/>
      <c r="D52" s="2"/>
      <c r="E52" s="2"/>
      <c r="F52" s="31"/>
      <c r="G52" s="36"/>
      <c r="H52" s="5"/>
      <c r="I52" s="4"/>
      <c r="J52" s="19"/>
      <c r="K52" s="19"/>
      <c r="L52" s="20"/>
    </row>
    <row r="53" spans="1:13" ht="15" x14ac:dyDescent="0.25">
      <c r="A53" s="1"/>
      <c r="B53" s="2"/>
      <c r="C53" s="18"/>
      <c r="D53" s="2"/>
      <c r="E53" s="2"/>
      <c r="F53" s="31"/>
      <c r="G53" s="36"/>
      <c r="H53" s="5"/>
      <c r="I53" s="4"/>
      <c r="J53" s="19"/>
      <c r="K53" s="19"/>
      <c r="L53" s="20"/>
    </row>
    <row r="54" spans="1:13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3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3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3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3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3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3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3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3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3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3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349B-3D34-4FD5-8B84-029407705DBA}">
  <dimension ref="A1:N1159"/>
  <sheetViews>
    <sheetView zoomScaleNormal="100" workbookViewId="0"/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45615.722222222219</v>
      </c>
      <c r="G12" s="36">
        <v>45615.437476851854</v>
      </c>
      <c r="H12" s="5" t="s">
        <v>29</v>
      </c>
      <c r="I12" s="7">
        <v>200</v>
      </c>
      <c r="J12" s="67">
        <v>4.7699999999999996</v>
      </c>
      <c r="K12" s="19" t="s">
        <v>14</v>
      </c>
      <c r="L12" s="20" t="s">
        <v>39</v>
      </c>
      <c r="M12" s="30"/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45615.722222222219</v>
      </c>
      <c r="G13" s="36">
        <v>45615.51635416667</v>
      </c>
      <c r="H13" s="5" t="s">
        <v>29</v>
      </c>
      <c r="I13" s="7">
        <v>500</v>
      </c>
      <c r="J13" s="67">
        <v>4.8</v>
      </c>
      <c r="K13" s="19" t="s">
        <v>14</v>
      </c>
      <c r="L13" s="20" t="s">
        <v>39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45615.722222222219</v>
      </c>
      <c r="G14" s="36">
        <v>45615.535266203704</v>
      </c>
      <c r="H14" s="5" t="s">
        <v>29</v>
      </c>
      <c r="I14" s="7">
        <v>400</v>
      </c>
      <c r="J14" s="67">
        <v>4.8</v>
      </c>
      <c r="K14" s="19" t="s">
        <v>14</v>
      </c>
      <c r="L14" s="20" t="s">
        <v>30</v>
      </c>
      <c r="M14" s="30" t="s">
        <v>38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45615.722222222219</v>
      </c>
      <c r="G15" s="36">
        <v>45615.539143518516</v>
      </c>
      <c r="H15" s="5" t="s">
        <v>29</v>
      </c>
      <c r="I15" s="7">
        <v>146</v>
      </c>
      <c r="J15" s="67">
        <v>4.8</v>
      </c>
      <c r="K15" s="19" t="s">
        <v>14</v>
      </c>
      <c r="L15" s="20" t="s">
        <v>30</v>
      </c>
      <c r="M15" s="30" t="s">
        <v>37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45615.722222222219</v>
      </c>
      <c r="G16" s="36">
        <v>45615.577650462961</v>
      </c>
      <c r="H16" s="5" t="s">
        <v>29</v>
      </c>
      <c r="I16" s="7">
        <v>304</v>
      </c>
      <c r="J16" s="67">
        <v>4.8</v>
      </c>
      <c r="K16" s="19" t="s">
        <v>14</v>
      </c>
      <c r="L16" s="20" t="s">
        <v>30</v>
      </c>
      <c r="M16" s="30" t="s">
        <v>36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45615.722222222219</v>
      </c>
      <c r="G17" s="36">
        <v>45615.577662037038</v>
      </c>
      <c r="H17" s="5" t="s">
        <v>29</v>
      </c>
      <c r="I17" s="7">
        <v>96</v>
      </c>
      <c r="J17" s="67">
        <v>4.8</v>
      </c>
      <c r="K17" s="19" t="s">
        <v>14</v>
      </c>
      <c r="L17" s="20" t="s">
        <v>30</v>
      </c>
      <c r="M17" s="30" t="s">
        <v>35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45615.722222222219</v>
      </c>
      <c r="G18" s="36">
        <v>45615.724722222221</v>
      </c>
      <c r="H18" s="5" t="s">
        <v>29</v>
      </c>
      <c r="I18" s="7">
        <v>266</v>
      </c>
      <c r="J18" s="67">
        <v>4.8099999999999996</v>
      </c>
      <c r="K18" s="19" t="s">
        <v>14</v>
      </c>
      <c r="L18" s="20" t="s">
        <v>30</v>
      </c>
      <c r="M18" s="30" t="s">
        <v>34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45615.722222222219</v>
      </c>
      <c r="G19" s="36">
        <v>45615.724722222221</v>
      </c>
      <c r="H19" s="5" t="s">
        <v>29</v>
      </c>
      <c r="I19" s="7">
        <v>400</v>
      </c>
      <c r="J19" s="67">
        <v>4.8099999999999996</v>
      </c>
      <c r="K19" s="19" t="s">
        <v>14</v>
      </c>
      <c r="L19" s="20" t="s">
        <v>30</v>
      </c>
      <c r="M19" s="30" t="s">
        <v>34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45616.722222222219</v>
      </c>
      <c r="G20" s="36">
        <v>45616.381435185183</v>
      </c>
      <c r="H20" s="5" t="s">
        <v>29</v>
      </c>
      <c r="I20" s="7">
        <v>400</v>
      </c>
      <c r="J20" s="67">
        <v>4.5999999999999996</v>
      </c>
      <c r="K20" s="19" t="s">
        <v>14</v>
      </c>
      <c r="L20" s="20" t="s">
        <v>30</v>
      </c>
      <c r="M20" s="30" t="s">
        <v>43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45616.722222222219</v>
      </c>
      <c r="G21" s="36">
        <v>45616.388379629629</v>
      </c>
      <c r="H21" s="5" t="s">
        <v>29</v>
      </c>
      <c r="I21" s="7">
        <v>350</v>
      </c>
      <c r="J21" s="67">
        <v>4.6500000000000004</v>
      </c>
      <c r="K21" s="19" t="s">
        <v>14</v>
      </c>
      <c r="L21" s="20" t="s">
        <v>39</v>
      </c>
      <c r="M21" s="30"/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45616.722222222219</v>
      </c>
      <c r="G22" s="36">
        <v>45616.406956018516</v>
      </c>
      <c r="H22" s="5" t="s">
        <v>29</v>
      </c>
      <c r="I22" s="7">
        <v>400</v>
      </c>
      <c r="J22" s="67">
        <v>4.5999999999999996</v>
      </c>
      <c r="K22" s="19" t="s">
        <v>14</v>
      </c>
      <c r="L22" s="20" t="s">
        <v>30</v>
      </c>
      <c r="M22" s="30" t="s">
        <v>42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45616.722222222219</v>
      </c>
      <c r="G23" s="36">
        <v>45616.493773148148</v>
      </c>
      <c r="H23" s="5" t="s">
        <v>29</v>
      </c>
      <c r="I23" s="7">
        <v>400</v>
      </c>
      <c r="J23" s="67">
        <v>4.5999999999999996</v>
      </c>
      <c r="K23" s="19" t="s">
        <v>14</v>
      </c>
      <c r="L23" s="20" t="s">
        <v>30</v>
      </c>
      <c r="M23" s="30" t="s">
        <v>41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45616.722222222219</v>
      </c>
      <c r="G24" s="36">
        <v>45616.503032407411</v>
      </c>
      <c r="H24" s="5" t="s">
        <v>29</v>
      </c>
      <c r="I24" s="7">
        <v>400</v>
      </c>
      <c r="J24" s="67">
        <v>4.5999999999999996</v>
      </c>
      <c r="K24" s="19" t="s">
        <v>14</v>
      </c>
      <c r="L24" s="20" t="s">
        <v>39</v>
      </c>
      <c r="M24" s="30"/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45616.722222222219</v>
      </c>
      <c r="G25" s="36">
        <v>45616.702615740738</v>
      </c>
      <c r="H25" s="5" t="s">
        <v>29</v>
      </c>
      <c r="I25" s="7">
        <v>391</v>
      </c>
      <c r="J25" s="67">
        <v>4.58</v>
      </c>
      <c r="K25" s="19" t="s">
        <v>14</v>
      </c>
      <c r="L25" s="20" t="s">
        <v>30</v>
      </c>
      <c r="M25" s="30" t="s">
        <v>40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45617.722222222219</v>
      </c>
      <c r="G26" s="36">
        <v>45617.447916666664</v>
      </c>
      <c r="H26" s="5" t="s">
        <v>29</v>
      </c>
      <c r="I26" s="7">
        <v>138</v>
      </c>
      <c r="J26" s="67">
        <v>4.5999999999999996</v>
      </c>
      <c r="K26" s="19" t="s">
        <v>14</v>
      </c>
      <c r="L26" s="20" t="s">
        <v>30</v>
      </c>
      <c r="M26" s="30" t="s">
        <v>48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45617.722222222219</v>
      </c>
      <c r="G27" s="36">
        <v>45617.447974537034</v>
      </c>
      <c r="H27" s="5" t="s">
        <v>29</v>
      </c>
      <c r="I27" s="7">
        <v>262</v>
      </c>
      <c r="J27" s="67">
        <v>4.5999999999999996</v>
      </c>
      <c r="K27" s="19" t="s">
        <v>14</v>
      </c>
      <c r="L27" s="20" t="s">
        <v>30</v>
      </c>
      <c r="M27" s="30" t="s">
        <v>47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45617.722222222219</v>
      </c>
      <c r="G28" s="36">
        <v>45617.44798611111</v>
      </c>
      <c r="H28" s="5" t="s">
        <v>29</v>
      </c>
      <c r="I28" s="7">
        <v>89</v>
      </c>
      <c r="J28" s="67">
        <v>4.5599999999999996</v>
      </c>
      <c r="K28" s="19" t="s">
        <v>14</v>
      </c>
      <c r="L28" s="20" t="s">
        <v>30</v>
      </c>
      <c r="M28" s="30" t="s">
        <v>46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45617.722222222219</v>
      </c>
      <c r="G29" s="36">
        <v>45617.478379629632</v>
      </c>
      <c r="H29" s="5" t="s">
        <v>29</v>
      </c>
      <c r="I29" s="7">
        <v>400</v>
      </c>
      <c r="J29" s="67">
        <v>4.6100000000000003</v>
      </c>
      <c r="K29" s="19" t="s">
        <v>14</v>
      </c>
      <c r="L29" s="20" t="s">
        <v>39</v>
      </c>
      <c r="M29" s="30"/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45617.722222222219</v>
      </c>
      <c r="G30" s="36">
        <v>45617.625462962962</v>
      </c>
      <c r="H30" s="5" t="s">
        <v>29</v>
      </c>
      <c r="I30" s="7">
        <v>311</v>
      </c>
      <c r="J30" s="67">
        <v>4.5599999999999996</v>
      </c>
      <c r="K30" s="19" t="s">
        <v>14</v>
      </c>
      <c r="L30" s="20" t="s">
        <v>30</v>
      </c>
      <c r="M30" s="30" t="s">
        <v>45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45617.722222222219</v>
      </c>
      <c r="G31" s="36">
        <v>45617.628206018519</v>
      </c>
      <c r="H31" s="5" t="s">
        <v>29</v>
      </c>
      <c r="I31" s="7">
        <v>100</v>
      </c>
      <c r="J31" s="67">
        <v>4.5350000000000001</v>
      </c>
      <c r="K31" s="19" t="s">
        <v>14</v>
      </c>
      <c r="L31" s="20" t="s">
        <v>30</v>
      </c>
      <c r="M31" s="30" t="s">
        <v>44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45617.722222222219</v>
      </c>
      <c r="G32" s="36">
        <v>45617.652881944443</v>
      </c>
      <c r="H32" s="5" t="s">
        <v>29</v>
      </c>
      <c r="I32" s="7">
        <v>300</v>
      </c>
      <c r="J32" s="67">
        <v>4.5599999999999996</v>
      </c>
      <c r="K32" s="19" t="s">
        <v>14</v>
      </c>
      <c r="L32" s="20" t="s">
        <v>39</v>
      </c>
      <c r="M32" s="30"/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45617.722222222219</v>
      </c>
      <c r="G33" s="36">
        <v>45617.720092592594</v>
      </c>
      <c r="H33" s="5" t="s">
        <v>29</v>
      </c>
      <c r="I33" s="7">
        <v>400</v>
      </c>
      <c r="J33" s="67">
        <v>4.5999999999999996</v>
      </c>
      <c r="K33" s="19" t="s">
        <v>14</v>
      </c>
      <c r="L33" s="20" t="s">
        <v>39</v>
      </c>
      <c r="M33" s="30"/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45618.722222222219</v>
      </c>
      <c r="G34" s="36">
        <v>45618.435312499998</v>
      </c>
      <c r="H34" s="5" t="s">
        <v>29</v>
      </c>
      <c r="I34" s="7">
        <v>500</v>
      </c>
      <c r="J34" s="67">
        <v>4.66</v>
      </c>
      <c r="K34" s="19" t="s">
        <v>14</v>
      </c>
      <c r="L34" s="20" t="s">
        <v>30</v>
      </c>
      <c r="M34" s="30" t="s">
        <v>50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45618.722222222219</v>
      </c>
      <c r="G35" s="36">
        <v>45618.490381944444</v>
      </c>
      <c r="H35" s="5" t="s">
        <v>29</v>
      </c>
      <c r="I35" s="7">
        <v>700</v>
      </c>
      <c r="J35" s="67">
        <v>4.68</v>
      </c>
      <c r="K35" s="19" t="s">
        <v>14</v>
      </c>
      <c r="L35" s="20" t="s">
        <v>39</v>
      </c>
      <c r="M35" s="30"/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45618.722222222219</v>
      </c>
      <c r="G36" s="36">
        <v>45618.490497685183</v>
      </c>
      <c r="H36" s="5" t="s">
        <v>29</v>
      </c>
      <c r="I36" s="7">
        <v>500</v>
      </c>
      <c r="J36" s="67">
        <v>4.6399999999999997</v>
      </c>
      <c r="K36" s="19" t="s">
        <v>14</v>
      </c>
      <c r="L36" s="20" t="s">
        <v>30</v>
      </c>
      <c r="M36" s="30" t="s">
        <v>49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45621.722222222219</v>
      </c>
      <c r="G37" s="36">
        <v>45621.395810185182</v>
      </c>
      <c r="H37" s="5" t="s">
        <v>29</v>
      </c>
      <c r="I37" s="7">
        <v>400</v>
      </c>
      <c r="J37" s="67">
        <v>4.9349999999999996</v>
      </c>
      <c r="K37" s="19" t="s">
        <v>14</v>
      </c>
      <c r="L37" s="20" t="s">
        <v>39</v>
      </c>
      <c r="M37" s="30"/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45621.722222222219</v>
      </c>
      <c r="G38" s="36">
        <v>45621.474814814814</v>
      </c>
      <c r="H38" s="5" t="s">
        <v>29</v>
      </c>
      <c r="I38" s="7">
        <v>100</v>
      </c>
      <c r="J38" s="67">
        <v>4.88</v>
      </c>
      <c r="K38" s="19" t="s">
        <v>14</v>
      </c>
      <c r="L38" s="20" t="s">
        <v>30</v>
      </c>
      <c r="M38" s="30" t="s">
        <v>54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45621.722222222219</v>
      </c>
      <c r="G39" s="36">
        <v>45621.474814814814</v>
      </c>
      <c r="H39" s="5" t="s">
        <v>29</v>
      </c>
      <c r="I39" s="7">
        <v>400</v>
      </c>
      <c r="J39" s="67">
        <v>4.88</v>
      </c>
      <c r="K39" s="19" t="s">
        <v>14</v>
      </c>
      <c r="L39" s="20" t="s">
        <v>30</v>
      </c>
      <c r="M39" s="30" t="s">
        <v>55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45621.722222222219</v>
      </c>
      <c r="G40" s="36">
        <v>45621.518900462965</v>
      </c>
      <c r="H40" s="5" t="s">
        <v>29</v>
      </c>
      <c r="I40" s="7">
        <v>500</v>
      </c>
      <c r="J40" s="67">
        <v>4.8600000000000003</v>
      </c>
      <c r="K40" s="19" t="s">
        <v>14</v>
      </c>
      <c r="L40" s="20" t="s">
        <v>30</v>
      </c>
      <c r="M40" s="30" t="s">
        <v>53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45621.722222222219</v>
      </c>
      <c r="G41" s="36">
        <v>45621.519016203703</v>
      </c>
      <c r="H41" s="5" t="s">
        <v>29</v>
      </c>
      <c r="I41" s="7">
        <v>500</v>
      </c>
      <c r="J41" s="67">
        <v>4.8</v>
      </c>
      <c r="K41" s="19" t="s">
        <v>14</v>
      </c>
      <c r="L41" s="20" t="s">
        <v>30</v>
      </c>
      <c r="M41" s="30" t="s">
        <v>52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45621.722222222219</v>
      </c>
      <c r="G42" s="36">
        <v>45621.520810185182</v>
      </c>
      <c r="H42" s="5" t="s">
        <v>29</v>
      </c>
      <c r="I42" s="7">
        <v>700</v>
      </c>
      <c r="J42" s="67">
        <v>4.84</v>
      </c>
      <c r="K42" s="19" t="s">
        <v>14</v>
      </c>
      <c r="L42" s="20" t="s">
        <v>39</v>
      </c>
      <c r="M42" s="30"/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45621.722222222219</v>
      </c>
      <c r="G43" s="36">
        <v>45621.634409722225</v>
      </c>
      <c r="H43" s="5" t="s">
        <v>29</v>
      </c>
      <c r="I43" s="7">
        <v>600</v>
      </c>
      <c r="J43" s="67">
        <v>4.8</v>
      </c>
      <c r="K43" s="19" t="s">
        <v>14</v>
      </c>
      <c r="L43" s="20" t="s">
        <v>30</v>
      </c>
      <c r="M43" s="30" t="s">
        <v>51</v>
      </c>
    </row>
    <row r="44" spans="1:14" ht="15" x14ac:dyDescent="0.25">
      <c r="A44" s="1"/>
      <c r="B44" s="2" t="s">
        <v>33</v>
      </c>
      <c r="C44" s="29" t="s">
        <v>61</v>
      </c>
      <c r="D44" s="2" t="s">
        <v>27</v>
      </c>
      <c r="E44" s="2" t="s">
        <v>28</v>
      </c>
      <c r="F44" s="31">
        <v>45622.412766203706</v>
      </c>
      <c r="G44" s="36">
        <v>45622.412766203706</v>
      </c>
      <c r="H44" s="36" t="s">
        <v>29</v>
      </c>
      <c r="I44" s="7">
        <v>276</v>
      </c>
      <c r="J44" s="4">
        <v>4.82</v>
      </c>
      <c r="K44" s="19" t="s">
        <v>14</v>
      </c>
      <c r="L44" s="20" t="s">
        <v>30</v>
      </c>
      <c r="M44" s="20" t="s">
        <v>59</v>
      </c>
      <c r="N44" s="30"/>
    </row>
    <row r="45" spans="1:14" ht="15" x14ac:dyDescent="0.25">
      <c r="A45" s="1"/>
      <c r="B45" s="2" t="s">
        <v>33</v>
      </c>
      <c r="C45" s="29" t="s">
        <v>62</v>
      </c>
      <c r="D45" s="2" t="s">
        <v>27</v>
      </c>
      <c r="E45" s="2" t="s">
        <v>28</v>
      </c>
      <c r="F45" s="31">
        <v>45622.412766203706</v>
      </c>
      <c r="G45" s="36">
        <v>45622.412766203706</v>
      </c>
      <c r="H45" s="36" t="s">
        <v>29</v>
      </c>
      <c r="I45" s="7">
        <v>224</v>
      </c>
      <c r="J45" s="4">
        <v>4.82</v>
      </c>
      <c r="K45" s="19" t="s">
        <v>14</v>
      </c>
      <c r="L45" s="20" t="s">
        <v>30</v>
      </c>
      <c r="M45" s="20" t="s">
        <v>60</v>
      </c>
      <c r="N45" s="72"/>
    </row>
    <row r="46" spans="1:14" ht="15" x14ac:dyDescent="0.25">
      <c r="A46" s="1"/>
      <c r="B46" s="2" t="s">
        <v>33</v>
      </c>
      <c r="C46" s="29" t="s">
        <v>63</v>
      </c>
      <c r="D46" s="2" t="s">
        <v>27</v>
      </c>
      <c r="E46" s="2" t="s">
        <v>28</v>
      </c>
      <c r="F46" s="31">
        <v>45622.470636574071</v>
      </c>
      <c r="G46" s="36">
        <v>45622.470636574071</v>
      </c>
      <c r="H46" s="36" t="s">
        <v>29</v>
      </c>
      <c r="I46" s="7">
        <v>600</v>
      </c>
      <c r="J46" s="4">
        <v>4.8</v>
      </c>
      <c r="K46" s="19" t="s">
        <v>14</v>
      </c>
      <c r="L46" s="20" t="s">
        <v>30</v>
      </c>
      <c r="M46" s="20" t="s">
        <v>58</v>
      </c>
      <c r="N46" s="72"/>
    </row>
    <row r="47" spans="1:14" ht="15" x14ac:dyDescent="0.25">
      <c r="A47" s="1"/>
      <c r="B47" s="2" t="s">
        <v>33</v>
      </c>
      <c r="C47" s="29" t="s">
        <v>64</v>
      </c>
      <c r="D47" s="2" t="s">
        <v>27</v>
      </c>
      <c r="E47" s="2" t="s">
        <v>28</v>
      </c>
      <c r="F47" s="31">
        <v>45622.54111111111</v>
      </c>
      <c r="G47" s="36">
        <v>45622.54111111111</v>
      </c>
      <c r="H47" s="36" t="s">
        <v>29</v>
      </c>
      <c r="I47" s="7">
        <v>300</v>
      </c>
      <c r="J47" s="4">
        <v>4.8150000000000004</v>
      </c>
      <c r="K47" s="19" t="s">
        <v>14</v>
      </c>
      <c r="L47" s="20" t="s">
        <v>39</v>
      </c>
      <c r="M47" s="20"/>
      <c r="N47" s="72"/>
    </row>
    <row r="48" spans="1:14" ht="15" x14ac:dyDescent="0.25">
      <c r="A48" s="1"/>
      <c r="B48" s="2" t="s">
        <v>33</v>
      </c>
      <c r="C48" s="29" t="s">
        <v>65</v>
      </c>
      <c r="D48" s="2" t="s">
        <v>27</v>
      </c>
      <c r="E48" s="2" t="s">
        <v>28</v>
      </c>
      <c r="F48" s="31">
        <v>45622.585601851853</v>
      </c>
      <c r="G48" s="36">
        <v>45622.585601851853</v>
      </c>
      <c r="H48" s="36" t="s">
        <v>29</v>
      </c>
      <c r="I48" s="7">
        <v>400</v>
      </c>
      <c r="J48" s="4">
        <v>4.8150000000000004</v>
      </c>
      <c r="K48" s="19" t="s">
        <v>14</v>
      </c>
      <c r="L48" s="20" t="s">
        <v>39</v>
      </c>
      <c r="M48" s="20"/>
      <c r="N48" s="72"/>
    </row>
    <row r="49" spans="1:14" ht="15" x14ac:dyDescent="0.25">
      <c r="A49" s="1"/>
      <c r="B49" s="2" t="s">
        <v>33</v>
      </c>
      <c r="C49" s="29" t="s">
        <v>66</v>
      </c>
      <c r="D49" s="2" t="s">
        <v>27</v>
      </c>
      <c r="E49" s="2" t="s">
        <v>28</v>
      </c>
      <c r="F49" s="31">
        <v>45622.647465277776</v>
      </c>
      <c r="G49" s="36">
        <v>45622.647465277776</v>
      </c>
      <c r="H49" s="36" t="s">
        <v>29</v>
      </c>
      <c r="I49" s="7">
        <v>450</v>
      </c>
      <c r="J49" s="4">
        <v>4.8</v>
      </c>
      <c r="K49" s="19" t="s">
        <v>14</v>
      </c>
      <c r="L49" s="20" t="s">
        <v>30</v>
      </c>
      <c r="M49" s="20" t="s">
        <v>57</v>
      </c>
      <c r="N49" s="72"/>
    </row>
    <row r="50" spans="1:14" ht="15" x14ac:dyDescent="0.25">
      <c r="A50" s="1"/>
      <c r="B50" s="2" t="s">
        <v>33</v>
      </c>
      <c r="C50" s="29" t="s">
        <v>67</v>
      </c>
      <c r="D50" s="2" t="s">
        <v>27</v>
      </c>
      <c r="E50" s="2" t="s">
        <v>28</v>
      </c>
      <c r="F50" s="31">
        <v>45622.693067129629</v>
      </c>
      <c r="G50" s="36">
        <v>45622.693067129629</v>
      </c>
      <c r="H50" s="36" t="s">
        <v>29</v>
      </c>
      <c r="I50" s="7">
        <v>500</v>
      </c>
      <c r="J50" s="4">
        <v>4.8</v>
      </c>
      <c r="K50" s="19" t="s">
        <v>14</v>
      </c>
      <c r="L50" s="20" t="s">
        <v>30</v>
      </c>
      <c r="M50" s="20" t="s">
        <v>56</v>
      </c>
      <c r="N50" s="72"/>
    </row>
    <row r="51" spans="1:14" ht="15" x14ac:dyDescent="0.25">
      <c r="A51" s="1"/>
      <c r="B51" s="2"/>
      <c r="C51" s="18"/>
      <c r="D51" s="2"/>
      <c r="E51" s="2"/>
      <c r="F51" s="31"/>
      <c r="G51" s="36"/>
      <c r="H51" s="5"/>
      <c r="I51" s="7"/>
      <c r="J51" s="19"/>
      <c r="K51" s="19"/>
      <c r="L51" s="20"/>
    </row>
    <row r="52" spans="1:14" ht="15" x14ac:dyDescent="0.25">
      <c r="A52" s="1"/>
      <c r="B52" s="2"/>
      <c r="C52" s="18"/>
      <c r="D52" s="2"/>
      <c r="E52" s="2"/>
      <c r="F52" s="31"/>
      <c r="G52" s="36"/>
      <c r="H52" s="5"/>
      <c r="I52" s="4"/>
      <c r="J52" s="19"/>
      <c r="K52" s="19"/>
      <c r="L52" s="20"/>
    </row>
    <row r="53" spans="1:14" ht="15" x14ac:dyDescent="0.25">
      <c r="A53" s="1"/>
      <c r="B53" s="2"/>
      <c r="C53" s="18"/>
      <c r="D53" s="2"/>
      <c r="E53" s="2"/>
      <c r="F53" s="31"/>
      <c r="G53" s="36"/>
      <c r="H53" s="5"/>
      <c r="I53" s="4"/>
      <c r="J53" s="19"/>
      <c r="K53" s="19"/>
      <c r="L53" s="20"/>
    </row>
    <row r="54" spans="1:14" ht="15" x14ac:dyDescent="0.25">
      <c r="A54" s="1"/>
      <c r="B54" s="2"/>
      <c r="C54" s="18"/>
      <c r="D54" s="2"/>
      <c r="E54" s="2"/>
      <c r="F54" s="31"/>
      <c r="G54" s="36"/>
      <c r="H54" s="5"/>
      <c r="I54" s="4"/>
      <c r="J54" s="19"/>
      <c r="K54" s="19"/>
      <c r="L54" s="20"/>
    </row>
    <row r="55" spans="1:14" ht="15" x14ac:dyDescent="0.25">
      <c r="A55" s="1"/>
      <c r="B55" s="2"/>
      <c r="C55" s="18"/>
      <c r="D55" s="2"/>
      <c r="E55" s="2"/>
      <c r="F55" s="31"/>
      <c r="G55" s="36"/>
      <c r="H55" s="5"/>
      <c r="I55" s="4"/>
      <c r="J55" s="19"/>
      <c r="K55" s="19"/>
      <c r="L55" s="20"/>
    </row>
    <row r="56" spans="1:14" ht="15" x14ac:dyDescent="0.25">
      <c r="A56" s="1"/>
      <c r="B56" s="2"/>
      <c r="C56" s="18"/>
      <c r="D56" s="2"/>
      <c r="E56" s="2"/>
      <c r="F56" s="31"/>
      <c r="G56" s="36"/>
      <c r="H56" s="5"/>
      <c r="I56" s="4"/>
      <c r="J56" s="19"/>
      <c r="K56" s="19"/>
      <c r="L56" s="20"/>
    </row>
    <row r="57" spans="1:14" ht="15" x14ac:dyDescent="0.25">
      <c r="A57" s="1"/>
      <c r="B57" s="2"/>
      <c r="C57" s="18"/>
      <c r="D57" s="2"/>
      <c r="E57" s="2"/>
      <c r="F57" s="31"/>
      <c r="G57" s="36"/>
      <c r="H57" s="5"/>
      <c r="I57" s="4"/>
      <c r="J57" s="19"/>
      <c r="K57" s="19"/>
      <c r="L57" s="20"/>
    </row>
    <row r="58" spans="1:14" ht="15" x14ac:dyDescent="0.25">
      <c r="A58" s="1"/>
      <c r="B58" s="2"/>
      <c r="C58" s="18"/>
      <c r="D58" s="2"/>
      <c r="E58" s="2"/>
      <c r="F58" s="31"/>
      <c r="G58" s="36"/>
      <c r="H58" s="5"/>
      <c r="I58" s="4"/>
      <c r="J58" s="19"/>
      <c r="K58" s="19"/>
      <c r="L58" s="20"/>
    </row>
    <row r="59" spans="1:14" ht="15" x14ac:dyDescent="0.25">
      <c r="A59" s="1"/>
      <c r="B59" s="2"/>
      <c r="C59" s="18"/>
      <c r="D59" s="2"/>
      <c r="E59" s="2"/>
      <c r="F59" s="31"/>
      <c r="G59" s="36"/>
      <c r="H59" s="5"/>
      <c r="I59" s="4"/>
      <c r="J59" s="19"/>
      <c r="K59" s="19"/>
      <c r="L59" s="20"/>
    </row>
    <row r="60" spans="1:14" ht="15" x14ac:dyDescent="0.25">
      <c r="A60" s="1"/>
      <c r="B60" s="2"/>
      <c r="C60" s="18"/>
      <c r="D60" s="2"/>
      <c r="E60" s="2"/>
      <c r="F60" s="31"/>
      <c r="G60" s="36"/>
      <c r="H60" s="5"/>
      <c r="I60" s="4"/>
      <c r="J60" s="19"/>
      <c r="K60" s="19"/>
      <c r="L60" s="20"/>
    </row>
    <row r="61" spans="1:14" ht="15" x14ac:dyDescent="0.25">
      <c r="A61" s="1"/>
      <c r="B61" s="2"/>
      <c r="C61" s="18"/>
      <c r="D61" s="2"/>
      <c r="E61" s="2"/>
      <c r="F61" s="31"/>
      <c r="G61" s="36"/>
      <c r="H61" s="5"/>
      <c r="I61" s="4"/>
      <c r="J61" s="19"/>
      <c r="K61" s="19"/>
      <c r="L61" s="20"/>
    </row>
    <row r="62" spans="1:14" ht="15" x14ac:dyDescent="0.25">
      <c r="A62" s="1"/>
      <c r="B62" s="2"/>
      <c r="C62" s="18"/>
      <c r="D62" s="2"/>
      <c r="E62" s="2"/>
      <c r="F62" s="31"/>
      <c r="G62" s="36"/>
      <c r="H62" s="5"/>
      <c r="I62" s="4"/>
      <c r="J62" s="19"/>
      <c r="K62" s="19"/>
      <c r="L62" s="20"/>
    </row>
    <row r="63" spans="1:14" ht="15" x14ac:dyDescent="0.25">
      <c r="A63" s="1"/>
      <c r="B63" s="2"/>
      <c r="C63" s="18"/>
      <c r="D63" s="2"/>
      <c r="E63" s="2"/>
      <c r="F63" s="31"/>
      <c r="G63" s="36"/>
      <c r="H63" s="5"/>
      <c r="I63" s="4"/>
      <c r="J63" s="19"/>
      <c r="K63" s="19"/>
      <c r="L63" s="20"/>
    </row>
    <row r="64" spans="1:14" ht="15" x14ac:dyDescent="0.25">
      <c r="A64" s="1"/>
      <c r="B64" s="2"/>
      <c r="C64" s="18"/>
      <c r="D64" s="2"/>
      <c r="E64" s="2"/>
      <c r="F64" s="31"/>
      <c r="G64" s="36"/>
      <c r="H64" s="5"/>
      <c r="I64" s="4"/>
      <c r="J64" s="19"/>
      <c r="K64" s="19"/>
      <c r="L64" s="20"/>
    </row>
    <row r="65" spans="1:12" ht="15" x14ac:dyDescent="0.25">
      <c r="A65" s="1"/>
      <c r="B65" s="2"/>
      <c r="C65" s="18"/>
      <c r="D65" s="2"/>
      <c r="E65" s="2"/>
      <c r="F65" s="31"/>
      <c r="G65" s="36"/>
      <c r="H65" s="5"/>
      <c r="I65" s="4"/>
      <c r="J65" s="19"/>
      <c r="K65" s="19"/>
      <c r="L65" s="20"/>
    </row>
    <row r="66" spans="1:12" ht="15" x14ac:dyDescent="0.25">
      <c r="A66" s="1"/>
      <c r="B66" s="2"/>
      <c r="C66" s="18"/>
      <c r="D66" s="2"/>
      <c r="E66" s="2"/>
      <c r="F66" s="31"/>
      <c r="G66" s="36"/>
      <c r="H66" s="5"/>
      <c r="I66" s="4"/>
      <c r="J66" s="19"/>
      <c r="K66" s="19"/>
      <c r="L66" s="20"/>
    </row>
    <row r="67" spans="1:12" ht="15" x14ac:dyDescent="0.25">
      <c r="A67" s="1"/>
      <c r="B67" s="2"/>
      <c r="C67" s="18"/>
      <c r="D67" s="2"/>
      <c r="E67" s="2"/>
      <c r="F67" s="31"/>
      <c r="G67" s="36"/>
      <c r="H67" s="5"/>
      <c r="I67" s="4"/>
      <c r="J67" s="19"/>
      <c r="K67" s="19"/>
      <c r="L67" s="20"/>
    </row>
    <row r="68" spans="1:12" ht="15" x14ac:dyDescent="0.25">
      <c r="A68" s="1"/>
      <c r="B68" s="2"/>
      <c r="C68" s="18"/>
      <c r="D68" s="2"/>
      <c r="E68" s="2"/>
      <c r="F68" s="31"/>
      <c r="G68" s="36"/>
      <c r="H68" s="5"/>
      <c r="I68" s="4"/>
      <c r="J68" s="19"/>
      <c r="K68" s="19"/>
      <c r="L68" s="20"/>
    </row>
    <row r="69" spans="1:12" ht="15" x14ac:dyDescent="0.25">
      <c r="A69" s="1"/>
      <c r="B69" s="2"/>
      <c r="C69" s="18"/>
      <c r="D69" s="2"/>
      <c r="E69" s="2"/>
      <c r="F69" s="31"/>
      <c r="G69" s="36"/>
      <c r="H69" s="5"/>
      <c r="I69" s="4"/>
      <c r="J69" s="19"/>
      <c r="K69" s="19"/>
      <c r="L69" s="20"/>
    </row>
    <row r="70" spans="1:12" ht="15" x14ac:dyDescent="0.25">
      <c r="A70" s="1"/>
      <c r="B70" s="2"/>
      <c r="C70" s="18"/>
      <c r="D70" s="2"/>
      <c r="E70" s="2"/>
      <c r="F70" s="31"/>
      <c r="G70" s="36"/>
      <c r="H70" s="5"/>
      <c r="I70" s="4"/>
      <c r="J70" s="19"/>
      <c r="K70" s="19"/>
      <c r="L70" s="20"/>
    </row>
    <row r="71" spans="1:12" ht="15" x14ac:dyDescent="0.25">
      <c r="A71" s="1"/>
      <c r="B71" s="2"/>
      <c r="C71" s="18"/>
      <c r="D71" s="2"/>
      <c r="E71" s="2"/>
      <c r="F71" s="31"/>
      <c r="G71" s="37"/>
      <c r="H71" s="4"/>
      <c r="I71" s="4"/>
      <c r="J71" s="19"/>
      <c r="K71" s="19"/>
      <c r="L71" s="20"/>
    </row>
    <row r="72" spans="1:12" ht="15" x14ac:dyDescent="0.25">
      <c r="A72" s="1"/>
      <c r="B72" s="2"/>
      <c r="C72" s="18"/>
      <c r="D72" s="2"/>
      <c r="E72" s="2"/>
      <c r="F72" s="31"/>
      <c r="G72" s="36"/>
      <c r="H72" s="5"/>
      <c r="I72" s="4"/>
      <c r="J72" s="19"/>
      <c r="K72" s="19"/>
      <c r="L72" s="20"/>
    </row>
    <row r="73" spans="1:12" ht="15" x14ac:dyDescent="0.25">
      <c r="A73" s="1"/>
      <c r="B73" s="2"/>
      <c r="C73" s="18"/>
      <c r="D73" s="2"/>
      <c r="E73" s="2"/>
      <c r="F73" s="31"/>
      <c r="G73" s="36"/>
      <c r="H73" s="5"/>
      <c r="I73" s="4"/>
      <c r="J73" s="19"/>
      <c r="K73" s="19"/>
      <c r="L73" s="20"/>
    </row>
    <row r="74" spans="1:12" ht="15" x14ac:dyDescent="0.25">
      <c r="A74" s="1"/>
      <c r="B74" s="2"/>
      <c r="C74" s="18"/>
      <c r="D74" s="2"/>
      <c r="E74" s="2"/>
      <c r="F74" s="31"/>
      <c r="G74" s="36"/>
      <c r="H74" s="5"/>
      <c r="I74" s="4"/>
      <c r="J74" s="19"/>
      <c r="K74" s="19"/>
      <c r="L74" s="20"/>
    </row>
    <row r="75" spans="1:12" ht="15" x14ac:dyDescent="0.25">
      <c r="A75" s="1"/>
      <c r="B75" s="2"/>
      <c r="C75" s="18"/>
      <c r="D75" s="2"/>
      <c r="E75" s="2"/>
      <c r="F75" s="31"/>
      <c r="G75" s="36"/>
      <c r="H75" s="5"/>
      <c r="I75" s="4"/>
      <c r="J75" s="19"/>
      <c r="K75" s="19"/>
      <c r="L75" s="20"/>
    </row>
    <row r="76" spans="1:12" ht="15" x14ac:dyDescent="0.25">
      <c r="A76" s="1"/>
      <c r="B76" s="2"/>
      <c r="C76" s="18"/>
      <c r="D76" s="2"/>
      <c r="E76" s="2"/>
      <c r="F76" s="31"/>
      <c r="G76" s="36"/>
      <c r="H76" s="5"/>
      <c r="I76" s="4"/>
      <c r="J76" s="19"/>
      <c r="K76" s="19"/>
      <c r="L76" s="20"/>
    </row>
    <row r="77" spans="1:12" ht="15" x14ac:dyDescent="0.25">
      <c r="A77" s="1"/>
      <c r="B77" s="2"/>
      <c r="C77" s="18"/>
      <c r="D77" s="2"/>
      <c r="E77" s="2"/>
      <c r="F77" s="31"/>
      <c r="G77" s="36"/>
      <c r="H77" s="5"/>
      <c r="I77" s="4"/>
      <c r="J77" s="19"/>
      <c r="K77" s="19"/>
      <c r="L77" s="20"/>
    </row>
    <row r="78" spans="1:12" ht="15" x14ac:dyDescent="0.25">
      <c r="A78" s="1"/>
      <c r="B78" s="2"/>
      <c r="C78" s="18"/>
      <c r="D78" s="2"/>
      <c r="E78" s="2"/>
      <c r="F78" s="31"/>
      <c r="G78" s="36"/>
      <c r="H78" s="5"/>
      <c r="I78" s="4"/>
      <c r="J78" s="19"/>
      <c r="K78" s="19"/>
      <c r="L78" s="20"/>
    </row>
    <row r="79" spans="1:12" ht="15" x14ac:dyDescent="0.25">
      <c r="A79" s="1"/>
      <c r="B79" s="2"/>
      <c r="C79" s="18"/>
      <c r="D79" s="2"/>
      <c r="E79" s="2"/>
      <c r="F79" s="31"/>
      <c r="G79" s="36"/>
      <c r="H79" s="5"/>
      <c r="I79" s="4"/>
      <c r="J79" s="19"/>
      <c r="K79" s="19"/>
      <c r="L79" s="20"/>
    </row>
    <row r="80" spans="1:12" ht="15" x14ac:dyDescent="0.25">
      <c r="A80" s="1"/>
      <c r="B80" s="2"/>
      <c r="C80" s="18"/>
      <c r="D80" s="2"/>
      <c r="E80" s="2"/>
      <c r="F80" s="31"/>
      <c r="G80" s="37"/>
      <c r="H80" s="4"/>
      <c r="I80" s="4"/>
      <c r="J80" s="19"/>
      <c r="K80" s="19"/>
      <c r="L80" s="20"/>
    </row>
    <row r="81" spans="1:12" ht="15" x14ac:dyDescent="0.25">
      <c r="A81" s="1"/>
      <c r="B81" s="2"/>
      <c r="C81" s="18"/>
      <c r="D81" s="2"/>
      <c r="E81" s="2"/>
      <c r="F81" s="31"/>
      <c r="G81" s="36"/>
      <c r="H81" s="5"/>
      <c r="I81" s="4"/>
      <c r="J81" s="19"/>
      <c r="K81" s="19"/>
      <c r="L81" s="20"/>
    </row>
    <row r="82" spans="1:12" ht="15" x14ac:dyDescent="0.25">
      <c r="A82" s="1"/>
      <c r="B82" s="2"/>
      <c r="C82" s="18"/>
      <c r="D82" s="2"/>
      <c r="E82" s="2"/>
      <c r="F82" s="31"/>
      <c r="G82" s="36"/>
      <c r="H82" s="5"/>
      <c r="I82" s="4"/>
      <c r="J82" s="19"/>
      <c r="K82" s="19"/>
      <c r="L82" s="20"/>
    </row>
    <row r="83" spans="1:12" ht="15" x14ac:dyDescent="0.25">
      <c r="A83" s="1"/>
      <c r="B83" s="2"/>
      <c r="C83" s="18"/>
      <c r="D83" s="2"/>
      <c r="E83" s="2"/>
      <c r="F83" s="31"/>
      <c r="G83" s="36"/>
      <c r="H83" s="5"/>
      <c r="I83" s="4"/>
      <c r="J83" s="19"/>
      <c r="K83" s="19"/>
      <c r="L83" s="20"/>
    </row>
    <row r="84" spans="1:12" ht="15" x14ac:dyDescent="0.25">
      <c r="A84" s="1"/>
      <c r="B84" s="2"/>
      <c r="C84" s="18"/>
      <c r="D84" s="2"/>
      <c r="E84" s="2"/>
      <c r="F84" s="31"/>
      <c r="G84" s="36"/>
      <c r="H84" s="5"/>
      <c r="I84" s="4"/>
      <c r="J84" s="19"/>
      <c r="K84" s="19"/>
      <c r="L84" s="20"/>
    </row>
    <row r="85" spans="1:12" ht="15" x14ac:dyDescent="0.25">
      <c r="A85" s="1"/>
      <c r="B85" s="2"/>
      <c r="C85" s="18"/>
      <c r="D85" s="2"/>
      <c r="E85" s="2"/>
      <c r="F85" s="31"/>
      <c r="G85" s="36"/>
      <c r="H85" s="5"/>
      <c r="I85" s="4"/>
      <c r="J85" s="19"/>
      <c r="K85" s="19"/>
      <c r="L85" s="20"/>
    </row>
    <row r="86" spans="1:12" ht="15" x14ac:dyDescent="0.25">
      <c r="A86" s="1"/>
      <c r="B86" s="2"/>
      <c r="C86" s="18"/>
      <c r="D86" s="2"/>
      <c r="E86" s="2"/>
      <c r="F86" s="31"/>
      <c r="G86" s="36"/>
      <c r="H86" s="5"/>
      <c r="I86" s="4"/>
      <c r="J86" s="19"/>
      <c r="K86" s="19"/>
      <c r="L86" s="20"/>
    </row>
    <row r="87" spans="1:12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2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2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2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2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2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2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2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2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2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6E29-CAC7-4631-8044-76FF39CD299B}">
  <dimension ref="A1:N1159"/>
  <sheetViews>
    <sheetView zoomScaleNormal="100" workbookViewId="0">
      <selection activeCell="F36" sqref="F36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45749</v>
      </c>
      <c r="G12" s="36">
        <v>45749.609826388885</v>
      </c>
      <c r="H12" s="5" t="s">
        <v>29</v>
      </c>
      <c r="I12" s="7">
        <v>550</v>
      </c>
      <c r="J12" s="67">
        <v>4.7699999999999996</v>
      </c>
      <c r="K12" s="19" t="s">
        <v>14</v>
      </c>
      <c r="L12" s="20" t="s">
        <v>30</v>
      </c>
      <c r="M12" s="30" t="s">
        <v>660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45749</v>
      </c>
      <c r="G13" s="36">
        <v>45749.586967592593</v>
      </c>
      <c r="H13" s="5" t="s">
        <v>29</v>
      </c>
      <c r="I13" s="7">
        <v>142</v>
      </c>
      <c r="J13" s="67">
        <v>4.83</v>
      </c>
      <c r="K13" s="19" t="s">
        <v>14</v>
      </c>
      <c r="L13" s="20" t="s">
        <v>30</v>
      </c>
      <c r="M13" s="30" t="s">
        <v>661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45749</v>
      </c>
      <c r="G14" s="36">
        <v>45749.501608796294</v>
      </c>
      <c r="H14" s="5" t="s">
        <v>29</v>
      </c>
      <c r="I14" s="7">
        <v>232</v>
      </c>
      <c r="J14" s="67">
        <v>4.83</v>
      </c>
      <c r="K14" s="19" t="s">
        <v>14</v>
      </c>
      <c r="L14" s="20" t="s">
        <v>30</v>
      </c>
      <c r="M14" s="30" t="s">
        <v>662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45749</v>
      </c>
      <c r="G15" s="36">
        <v>45749.501608796294</v>
      </c>
      <c r="H15" s="5" t="s">
        <v>29</v>
      </c>
      <c r="I15" s="7">
        <v>141</v>
      </c>
      <c r="J15" s="67">
        <v>4.83</v>
      </c>
      <c r="K15" s="19" t="s">
        <v>14</v>
      </c>
      <c r="L15" s="20" t="s">
        <v>30</v>
      </c>
      <c r="M15" s="30" t="s">
        <v>663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45749</v>
      </c>
      <c r="G16" s="36">
        <v>45749.484386574077</v>
      </c>
      <c r="H16" s="5" t="s">
        <v>29</v>
      </c>
      <c r="I16" s="7">
        <v>35</v>
      </c>
      <c r="J16" s="67">
        <v>4.83</v>
      </c>
      <c r="K16" s="19" t="s">
        <v>14</v>
      </c>
      <c r="L16" s="20" t="s">
        <v>30</v>
      </c>
      <c r="M16" s="30" t="s">
        <v>664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45750</v>
      </c>
      <c r="G17" s="36">
        <v>45750.614027777781</v>
      </c>
      <c r="H17" s="5" t="s">
        <v>29</v>
      </c>
      <c r="I17" s="7">
        <v>570</v>
      </c>
      <c r="J17" s="67">
        <v>5.14</v>
      </c>
      <c r="K17" s="19" t="s">
        <v>14</v>
      </c>
      <c r="L17" s="20" t="s">
        <v>30</v>
      </c>
      <c r="M17" s="30" t="s">
        <v>665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45750</v>
      </c>
      <c r="G18" s="36">
        <v>45750.412546296298</v>
      </c>
      <c r="H18" s="5" t="s">
        <v>29</v>
      </c>
      <c r="I18" s="7">
        <v>550</v>
      </c>
      <c r="J18" s="67">
        <v>4.95</v>
      </c>
      <c r="K18" s="19" t="s">
        <v>14</v>
      </c>
      <c r="L18" s="20" t="s">
        <v>30</v>
      </c>
      <c r="M18" s="30" t="s">
        <v>666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45751</v>
      </c>
      <c r="G19" s="36">
        <v>45751.719201388885</v>
      </c>
      <c r="H19" s="5" t="s">
        <v>29</v>
      </c>
      <c r="I19" s="7">
        <v>583</v>
      </c>
      <c r="J19" s="67">
        <v>5.31</v>
      </c>
      <c r="K19" s="19" t="s">
        <v>14</v>
      </c>
      <c r="L19" s="20" t="s">
        <v>30</v>
      </c>
      <c r="M19" s="30" t="s">
        <v>667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45751</v>
      </c>
      <c r="G20" s="36">
        <v>45751.702187499999</v>
      </c>
      <c r="H20" s="5" t="s">
        <v>29</v>
      </c>
      <c r="I20" s="7">
        <v>69</v>
      </c>
      <c r="J20" s="67">
        <v>5.31</v>
      </c>
      <c r="K20" s="19" t="s">
        <v>14</v>
      </c>
      <c r="L20" s="20" t="s">
        <v>30</v>
      </c>
      <c r="M20" s="30" t="s">
        <v>668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45751</v>
      </c>
      <c r="G21" s="36">
        <v>45751.666759259257</v>
      </c>
      <c r="H21" s="5" t="s">
        <v>29</v>
      </c>
      <c r="I21" s="7">
        <v>48</v>
      </c>
      <c r="J21" s="67">
        <v>5.35</v>
      </c>
      <c r="K21" s="19" t="s">
        <v>14</v>
      </c>
      <c r="L21" s="20" t="s">
        <v>30</v>
      </c>
      <c r="M21" s="30" t="s">
        <v>669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45751</v>
      </c>
      <c r="G22" s="36">
        <v>45751.541828703703</v>
      </c>
      <c r="H22" s="5" t="s">
        <v>29</v>
      </c>
      <c r="I22" s="7">
        <v>70</v>
      </c>
      <c r="J22" s="67">
        <v>5.25</v>
      </c>
      <c r="K22" s="19" t="s">
        <v>14</v>
      </c>
      <c r="L22" s="20" t="s">
        <v>30</v>
      </c>
      <c r="M22" s="30" t="s">
        <v>670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45751</v>
      </c>
      <c r="G23" s="36">
        <v>45751.541828703703</v>
      </c>
      <c r="H23" s="5" t="s">
        <v>29</v>
      </c>
      <c r="I23" s="7">
        <v>402</v>
      </c>
      <c r="J23" s="67">
        <v>5.35</v>
      </c>
      <c r="K23" s="19" t="s">
        <v>14</v>
      </c>
      <c r="L23" s="20" t="s">
        <v>30</v>
      </c>
      <c r="M23" s="30" t="s">
        <v>671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45751</v>
      </c>
      <c r="G24" s="36">
        <v>45751.445162037038</v>
      </c>
      <c r="H24" s="5" t="s">
        <v>29</v>
      </c>
      <c r="I24" s="7">
        <v>298</v>
      </c>
      <c r="J24" s="67">
        <v>5.35</v>
      </c>
      <c r="K24" s="19" t="s">
        <v>14</v>
      </c>
      <c r="L24" s="20" t="s">
        <v>30</v>
      </c>
      <c r="M24" s="30" t="s">
        <v>672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45754</v>
      </c>
      <c r="G25" s="36">
        <v>45754.684803240743</v>
      </c>
      <c r="H25" s="5" t="s">
        <v>29</v>
      </c>
      <c r="I25" s="7">
        <v>600</v>
      </c>
      <c r="J25" s="67">
        <v>5.0999999999999996</v>
      </c>
      <c r="K25" s="19" t="s">
        <v>14</v>
      </c>
      <c r="L25" s="20" t="s">
        <v>30</v>
      </c>
      <c r="M25" s="30" t="s">
        <v>673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45754</v>
      </c>
      <c r="G26" s="36">
        <v>45754.420972222222</v>
      </c>
      <c r="H26" s="5" t="s">
        <v>29</v>
      </c>
      <c r="I26" s="7">
        <v>600</v>
      </c>
      <c r="J26" s="67">
        <v>4.95</v>
      </c>
      <c r="K26" s="19" t="s">
        <v>14</v>
      </c>
      <c r="L26" s="20" t="s">
        <v>30</v>
      </c>
      <c r="M26" s="30" t="s">
        <v>674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45754</v>
      </c>
      <c r="G27" s="36">
        <v>45754.406724537039</v>
      </c>
      <c r="H27" s="5" t="s">
        <v>29</v>
      </c>
      <c r="I27" s="7">
        <v>153</v>
      </c>
      <c r="J27" s="67">
        <v>5</v>
      </c>
      <c r="K27" s="19" t="s">
        <v>14</v>
      </c>
      <c r="L27" s="20" t="s">
        <v>30</v>
      </c>
      <c r="M27" s="30" t="s">
        <v>675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45754</v>
      </c>
      <c r="G28" s="36">
        <v>45754.396990740737</v>
      </c>
      <c r="H28" s="5" t="s">
        <v>29</v>
      </c>
      <c r="I28" s="7">
        <v>447</v>
      </c>
      <c r="J28" s="67">
        <v>5</v>
      </c>
      <c r="K28" s="19" t="s">
        <v>14</v>
      </c>
      <c r="L28" s="20" t="s">
        <v>30</v>
      </c>
      <c r="M28" s="30" t="s">
        <v>676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45755</v>
      </c>
      <c r="G29" s="36">
        <v>45755.689282407409</v>
      </c>
      <c r="H29" s="5" t="s">
        <v>29</v>
      </c>
      <c r="I29" s="7">
        <v>800</v>
      </c>
      <c r="J29" s="67">
        <v>5.35</v>
      </c>
      <c r="K29" s="19" t="s">
        <v>14</v>
      </c>
      <c r="L29" s="20" t="s">
        <v>30</v>
      </c>
      <c r="M29" s="30" t="s">
        <v>677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45755</v>
      </c>
      <c r="G30" s="36">
        <v>45755.646666666667</v>
      </c>
      <c r="H30" s="5" t="s">
        <v>29</v>
      </c>
      <c r="I30" s="7">
        <v>81</v>
      </c>
      <c r="J30" s="67">
        <v>5.4</v>
      </c>
      <c r="K30" s="19" t="s">
        <v>14</v>
      </c>
      <c r="L30" s="20" t="s">
        <v>30</v>
      </c>
      <c r="M30" s="30" t="s">
        <v>678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45755</v>
      </c>
      <c r="G31" s="36">
        <v>45755.641041666669</v>
      </c>
      <c r="H31" s="5" t="s">
        <v>29</v>
      </c>
      <c r="I31" s="7">
        <v>304</v>
      </c>
      <c r="J31" s="67">
        <v>5.4</v>
      </c>
      <c r="K31" s="19" t="s">
        <v>14</v>
      </c>
      <c r="L31" s="20" t="s">
        <v>30</v>
      </c>
      <c r="M31" s="30" t="s">
        <v>679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45755</v>
      </c>
      <c r="G32" s="36">
        <v>45755.570092592592</v>
      </c>
      <c r="H32" s="5" t="s">
        <v>29</v>
      </c>
      <c r="I32" s="7">
        <v>238</v>
      </c>
      <c r="J32" s="67">
        <v>5.4</v>
      </c>
      <c r="K32" s="19" t="s">
        <v>14</v>
      </c>
      <c r="L32" s="20" t="s">
        <v>30</v>
      </c>
      <c r="M32" s="30" t="s">
        <v>680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45755</v>
      </c>
      <c r="G33" s="36">
        <v>45755.569641203707</v>
      </c>
      <c r="H33" s="5" t="s">
        <v>29</v>
      </c>
      <c r="I33" s="7">
        <v>281</v>
      </c>
      <c r="J33" s="67">
        <v>5.4</v>
      </c>
      <c r="K33" s="19" t="s">
        <v>14</v>
      </c>
      <c r="L33" s="20" t="s">
        <v>30</v>
      </c>
      <c r="M33" s="30" t="s">
        <v>681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45755</v>
      </c>
      <c r="G34" s="36">
        <v>45755.569155092591</v>
      </c>
      <c r="H34" s="5" t="s">
        <v>29</v>
      </c>
      <c r="I34" s="7">
        <v>281</v>
      </c>
      <c r="J34" s="67">
        <v>5.4</v>
      </c>
      <c r="K34" s="19" t="s">
        <v>14</v>
      </c>
      <c r="L34" s="20" t="s">
        <v>30</v>
      </c>
      <c r="M34" s="30" t="s">
        <v>682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45755</v>
      </c>
      <c r="G35" s="36">
        <v>45755.385439814818</v>
      </c>
      <c r="H35" s="5" t="s">
        <v>29</v>
      </c>
      <c r="I35" s="7">
        <v>415</v>
      </c>
      <c r="J35" s="67">
        <v>5.2</v>
      </c>
      <c r="K35" s="19" t="s">
        <v>14</v>
      </c>
      <c r="L35" s="20" t="s">
        <v>30</v>
      </c>
      <c r="M35" s="30" t="s">
        <v>683</v>
      </c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CC6A-CE6A-44DA-853A-EB8425D1272E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45742</v>
      </c>
      <c r="G12" s="36">
        <v>45742.395115740743</v>
      </c>
      <c r="H12" s="5" t="s">
        <v>29</v>
      </c>
      <c r="I12" s="7">
        <v>266</v>
      </c>
      <c r="J12" s="67">
        <v>4.8</v>
      </c>
      <c r="K12" s="19" t="s">
        <v>14</v>
      </c>
      <c r="L12" s="20" t="s">
        <v>30</v>
      </c>
      <c r="M12" s="30" t="s">
        <v>646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45742</v>
      </c>
      <c r="G13" s="36">
        <v>45742.599664351852</v>
      </c>
      <c r="H13" s="5" t="s">
        <v>29</v>
      </c>
      <c r="I13" s="7">
        <v>500</v>
      </c>
      <c r="J13" s="67">
        <v>4.8899999999999997</v>
      </c>
      <c r="K13" s="19" t="s">
        <v>14</v>
      </c>
      <c r="L13" s="20" t="s">
        <v>30</v>
      </c>
      <c r="M13" s="30" t="s">
        <v>647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45742</v>
      </c>
      <c r="G14" s="36">
        <v>45742.639560185184</v>
      </c>
      <c r="H14" s="5" t="s">
        <v>29</v>
      </c>
      <c r="I14" s="7">
        <v>234</v>
      </c>
      <c r="J14" s="67">
        <v>4.8899999999999997</v>
      </c>
      <c r="K14" s="19" t="s">
        <v>14</v>
      </c>
      <c r="L14" s="20" t="s">
        <v>30</v>
      </c>
      <c r="M14" s="30" t="s">
        <v>648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45743</v>
      </c>
      <c r="G15" s="36">
        <v>45743.618611111109</v>
      </c>
      <c r="H15" s="5" t="s">
        <v>29</v>
      </c>
      <c r="I15" s="7">
        <v>550</v>
      </c>
      <c r="J15" s="67">
        <v>4.76</v>
      </c>
      <c r="K15" s="19" t="s">
        <v>14</v>
      </c>
      <c r="L15" s="20" t="s">
        <v>30</v>
      </c>
      <c r="M15" s="30" t="s">
        <v>649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45743</v>
      </c>
      <c r="G16" s="36">
        <v>45743.594537037039</v>
      </c>
      <c r="H16" s="5" t="s">
        <v>29</v>
      </c>
      <c r="I16" s="7">
        <v>550</v>
      </c>
      <c r="J16" s="67">
        <v>4.8</v>
      </c>
      <c r="K16" s="19" t="s">
        <v>14</v>
      </c>
      <c r="L16" s="20" t="s">
        <v>30</v>
      </c>
      <c r="M16" s="30" t="s">
        <v>650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45744</v>
      </c>
      <c r="G17" s="36">
        <v>45744.653043981481</v>
      </c>
      <c r="H17" s="5" t="s">
        <v>29</v>
      </c>
      <c r="I17" s="7">
        <v>540</v>
      </c>
      <c r="J17" s="67">
        <v>4.7699999999999996</v>
      </c>
      <c r="K17" s="19" t="s">
        <v>14</v>
      </c>
      <c r="L17" s="20" t="s">
        <v>30</v>
      </c>
      <c r="M17" s="30" t="s">
        <v>650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45744</v>
      </c>
      <c r="G18" s="36">
        <v>45744.447083333333</v>
      </c>
      <c r="H18" s="5" t="s">
        <v>29</v>
      </c>
      <c r="I18" s="7">
        <v>500</v>
      </c>
      <c r="J18" s="67">
        <v>4.82</v>
      </c>
      <c r="K18" s="19" t="s">
        <v>14</v>
      </c>
      <c r="L18" s="20" t="s">
        <v>30</v>
      </c>
      <c r="M18" s="30" t="s">
        <v>650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45747</v>
      </c>
      <c r="G19" s="36">
        <v>45747.716909722221</v>
      </c>
      <c r="H19" s="5" t="s">
        <v>29</v>
      </c>
      <c r="I19" s="7">
        <v>168</v>
      </c>
      <c r="J19" s="67">
        <v>4.8499999999999996</v>
      </c>
      <c r="K19" s="19" t="s">
        <v>14</v>
      </c>
      <c r="L19" s="20" t="s">
        <v>30</v>
      </c>
      <c r="M19" s="30" t="s">
        <v>651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45747</v>
      </c>
      <c r="G20" s="36">
        <v>45747.716909722221</v>
      </c>
      <c r="H20" s="5" t="s">
        <v>29</v>
      </c>
      <c r="I20" s="7">
        <v>28</v>
      </c>
      <c r="J20" s="67">
        <v>4.8499999999999996</v>
      </c>
      <c r="K20" s="19" t="s">
        <v>14</v>
      </c>
      <c r="L20" s="20" t="s">
        <v>30</v>
      </c>
      <c r="M20" s="30" t="s">
        <v>652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45747</v>
      </c>
      <c r="G21" s="36">
        <v>45747.712476851855</v>
      </c>
      <c r="H21" s="5" t="s">
        <v>29</v>
      </c>
      <c r="I21" s="7">
        <v>34</v>
      </c>
      <c r="J21" s="67">
        <v>4.8</v>
      </c>
      <c r="K21" s="19" t="s">
        <v>14</v>
      </c>
      <c r="L21" s="20" t="s">
        <v>30</v>
      </c>
      <c r="M21" s="30" t="s">
        <v>653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45747</v>
      </c>
      <c r="G22" s="36">
        <v>45747.658229166664</v>
      </c>
      <c r="H22" s="5" t="s">
        <v>29</v>
      </c>
      <c r="I22" s="7">
        <v>320</v>
      </c>
      <c r="J22" s="67">
        <v>4.8</v>
      </c>
      <c r="K22" s="19" t="s">
        <v>14</v>
      </c>
      <c r="L22" s="20" t="s">
        <v>30</v>
      </c>
      <c r="M22" s="30" t="s">
        <v>654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45747</v>
      </c>
      <c r="G23" s="36">
        <v>45747.502766203703</v>
      </c>
      <c r="H23" s="5" t="s">
        <v>29</v>
      </c>
      <c r="I23" s="7">
        <v>272</v>
      </c>
      <c r="J23" s="67">
        <v>4.8</v>
      </c>
      <c r="K23" s="19" t="s">
        <v>14</v>
      </c>
      <c r="L23" s="20" t="s">
        <v>30</v>
      </c>
      <c r="M23" s="30" t="s">
        <v>655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45747</v>
      </c>
      <c r="G24" s="36">
        <v>45747.502754629626</v>
      </c>
      <c r="H24" s="5" t="s">
        <v>29</v>
      </c>
      <c r="I24" s="7">
        <v>278</v>
      </c>
      <c r="J24" s="67">
        <v>4.8</v>
      </c>
      <c r="K24" s="19" t="s">
        <v>14</v>
      </c>
      <c r="L24" s="20" t="s">
        <v>30</v>
      </c>
      <c r="M24" s="30" t="s">
        <v>656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45748</v>
      </c>
      <c r="G25" s="36">
        <v>45748.725057870368</v>
      </c>
      <c r="H25" s="5" t="s">
        <v>29</v>
      </c>
      <c r="I25" s="7">
        <v>52</v>
      </c>
      <c r="J25" s="67">
        <v>4.8849999999999998</v>
      </c>
      <c r="K25" s="19" t="s">
        <v>14</v>
      </c>
      <c r="L25" s="20" t="s">
        <v>30</v>
      </c>
      <c r="M25" s="30" t="s">
        <v>657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45748</v>
      </c>
      <c r="G26" s="36">
        <v>45748.565810185188</v>
      </c>
      <c r="H26" s="5" t="s">
        <v>29</v>
      </c>
      <c r="I26" s="7">
        <v>550</v>
      </c>
      <c r="J26" s="67">
        <v>4.8099999999999996</v>
      </c>
      <c r="K26" s="19" t="s">
        <v>14</v>
      </c>
      <c r="L26" s="20" t="s">
        <v>30</v>
      </c>
      <c r="M26" s="30" t="s">
        <v>658</v>
      </c>
    </row>
    <row r="27" spans="1:13" ht="15" x14ac:dyDescent="0.25">
      <c r="A27" s="1"/>
      <c r="B27" s="2" t="s">
        <v>33</v>
      </c>
      <c r="C27" s="29" t="s">
        <v>61</v>
      </c>
      <c r="D27" s="2" t="s">
        <v>27</v>
      </c>
      <c r="E27" s="2" t="s">
        <v>644</v>
      </c>
      <c r="F27" s="31">
        <v>45748</v>
      </c>
      <c r="G27" s="36">
        <v>45748.379571759258</v>
      </c>
      <c r="H27" s="5" t="s">
        <v>29</v>
      </c>
      <c r="I27" s="7">
        <v>498</v>
      </c>
      <c r="J27" s="67">
        <v>4.75</v>
      </c>
      <c r="K27" s="19" t="s">
        <v>14</v>
      </c>
      <c r="L27" s="20" t="s">
        <v>30</v>
      </c>
      <c r="M27" s="30" t="s">
        <v>659</v>
      </c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AD78-D7E9-4C63-8F92-81793693AF08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45735</v>
      </c>
      <c r="G12" s="36">
        <v>45735.711793981478</v>
      </c>
      <c r="H12" s="5" t="s">
        <v>29</v>
      </c>
      <c r="I12" s="7">
        <v>600</v>
      </c>
      <c r="J12" s="67">
        <v>4.88</v>
      </c>
      <c r="K12" s="19" t="s">
        <v>14</v>
      </c>
      <c r="L12" s="20" t="s">
        <v>30</v>
      </c>
      <c r="M12" s="30" t="s">
        <v>627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45735</v>
      </c>
      <c r="G13" s="36">
        <v>45735.446608796294</v>
      </c>
      <c r="H13" s="5" t="s">
        <v>29</v>
      </c>
      <c r="I13" s="7">
        <v>578</v>
      </c>
      <c r="J13" s="67">
        <v>4.8849999999999998</v>
      </c>
      <c r="K13" s="19" t="s">
        <v>14</v>
      </c>
      <c r="L13" s="20" t="s">
        <v>30</v>
      </c>
      <c r="M13" s="30" t="s">
        <v>628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45736</v>
      </c>
      <c r="G14" s="36">
        <v>45736.722071759257</v>
      </c>
      <c r="H14" s="5" t="s">
        <v>29</v>
      </c>
      <c r="I14" s="7">
        <v>423</v>
      </c>
      <c r="J14" s="67">
        <v>4.87</v>
      </c>
      <c r="K14" s="19" t="s">
        <v>14</v>
      </c>
      <c r="L14" s="20" t="s">
        <v>30</v>
      </c>
      <c r="M14" s="30" t="s">
        <v>629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45736</v>
      </c>
      <c r="G15" s="36">
        <v>45736.68136574074</v>
      </c>
      <c r="H15" s="5" t="s">
        <v>29</v>
      </c>
      <c r="I15" s="7">
        <v>175</v>
      </c>
      <c r="J15" s="67">
        <v>4.8</v>
      </c>
      <c r="K15" s="19" t="s">
        <v>14</v>
      </c>
      <c r="L15" s="20" t="s">
        <v>30</v>
      </c>
      <c r="M15" s="30" t="s">
        <v>630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45736</v>
      </c>
      <c r="G16" s="36">
        <v>45736.450324074074</v>
      </c>
      <c r="H16" s="5" t="s">
        <v>275</v>
      </c>
      <c r="I16" s="7">
        <v>600</v>
      </c>
      <c r="J16" s="67">
        <v>4.8</v>
      </c>
      <c r="K16" s="19" t="s">
        <v>14</v>
      </c>
      <c r="L16" s="20" t="s">
        <v>30</v>
      </c>
      <c r="M16" s="30" t="s">
        <v>631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45737</v>
      </c>
      <c r="G17" s="36">
        <v>45737.597233796296</v>
      </c>
      <c r="H17" s="5" t="s">
        <v>29</v>
      </c>
      <c r="I17" s="7">
        <v>600</v>
      </c>
      <c r="J17" s="67">
        <v>4.8</v>
      </c>
      <c r="K17" s="19" t="s">
        <v>14</v>
      </c>
      <c r="L17" s="20" t="s">
        <v>30</v>
      </c>
      <c r="M17" s="30" t="s">
        <v>632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45737</v>
      </c>
      <c r="G18" s="36">
        <v>45737.587291666663</v>
      </c>
      <c r="H18" s="5" t="s">
        <v>29</v>
      </c>
      <c r="I18" s="7">
        <v>6</v>
      </c>
      <c r="J18" s="67">
        <v>4.8499999999999996</v>
      </c>
      <c r="K18" s="19" t="s">
        <v>14</v>
      </c>
      <c r="L18" s="20" t="s">
        <v>30</v>
      </c>
      <c r="M18" s="30" t="s">
        <v>633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45737</v>
      </c>
      <c r="G19" s="36">
        <v>45737.575787037036</v>
      </c>
      <c r="H19" s="5" t="s">
        <v>275</v>
      </c>
      <c r="I19" s="7">
        <v>431</v>
      </c>
      <c r="J19" s="67">
        <v>4.8499999999999996</v>
      </c>
      <c r="K19" s="19" t="s">
        <v>14</v>
      </c>
      <c r="L19" s="20" t="s">
        <v>30</v>
      </c>
      <c r="M19" s="30" t="s">
        <v>634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45737</v>
      </c>
      <c r="G20" s="36">
        <v>45737.575787037036</v>
      </c>
      <c r="H20" s="5" t="s">
        <v>29</v>
      </c>
      <c r="I20" s="7">
        <v>63</v>
      </c>
      <c r="J20" s="67">
        <v>4.8449999999999998</v>
      </c>
      <c r="K20" s="19" t="s">
        <v>14</v>
      </c>
      <c r="L20" s="20" t="s">
        <v>30</v>
      </c>
      <c r="M20" s="30" t="s">
        <v>635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45740</v>
      </c>
      <c r="G21" s="36">
        <v>45740.692361111112</v>
      </c>
      <c r="H21" s="5" t="s">
        <v>29</v>
      </c>
      <c r="I21" s="7">
        <v>500</v>
      </c>
      <c r="J21" s="67">
        <v>4.8</v>
      </c>
      <c r="K21" s="19" t="s">
        <v>14</v>
      </c>
      <c r="L21" s="20" t="s">
        <v>30</v>
      </c>
      <c r="M21" s="30" t="s">
        <v>636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45740</v>
      </c>
      <c r="G22" s="36">
        <v>45740.692361111112</v>
      </c>
      <c r="H22" s="5" t="s">
        <v>29</v>
      </c>
      <c r="I22" s="7">
        <v>460</v>
      </c>
      <c r="J22" s="67">
        <v>4.8</v>
      </c>
      <c r="K22" s="19" t="s">
        <v>14</v>
      </c>
      <c r="L22" s="20" t="s">
        <v>30</v>
      </c>
      <c r="M22" s="30" t="s">
        <v>637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45740</v>
      </c>
      <c r="G23" s="36">
        <v>45740.651388888888</v>
      </c>
      <c r="H23" s="5" t="s">
        <v>29</v>
      </c>
      <c r="I23" s="7">
        <v>40</v>
      </c>
      <c r="J23" s="67">
        <v>4.7949999999999999</v>
      </c>
      <c r="K23" s="19" t="s">
        <v>14</v>
      </c>
      <c r="L23" s="20" t="s">
        <v>30</v>
      </c>
      <c r="M23" s="30" t="s">
        <v>638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45741</v>
      </c>
      <c r="G24" s="36">
        <v>45741.649317129632</v>
      </c>
      <c r="H24" s="5" t="s">
        <v>29</v>
      </c>
      <c r="I24" s="7">
        <v>197</v>
      </c>
      <c r="J24" s="67">
        <v>4.8449999999999998</v>
      </c>
      <c r="K24" s="19" t="s">
        <v>14</v>
      </c>
      <c r="L24" s="20" t="s">
        <v>30</v>
      </c>
      <c r="M24" s="30" t="s">
        <v>639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45741</v>
      </c>
      <c r="G25" s="36">
        <v>45741.569872685184</v>
      </c>
      <c r="H25" s="5" t="s">
        <v>29</v>
      </c>
      <c r="I25" s="7">
        <v>128</v>
      </c>
      <c r="J25" s="67">
        <v>4.8499999999999996</v>
      </c>
      <c r="K25" s="19" t="s">
        <v>14</v>
      </c>
      <c r="L25" s="20" t="s">
        <v>30</v>
      </c>
      <c r="M25" s="30" t="s">
        <v>640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45741</v>
      </c>
      <c r="G26" s="36">
        <v>45741.553530092591</v>
      </c>
      <c r="H26" s="5" t="s">
        <v>29</v>
      </c>
      <c r="I26" s="7">
        <v>372</v>
      </c>
      <c r="J26" s="67">
        <v>4.8499999999999996</v>
      </c>
      <c r="K26" s="19" t="s">
        <v>14</v>
      </c>
      <c r="L26" s="20" t="s">
        <v>30</v>
      </c>
      <c r="M26" s="30" t="s">
        <v>641</v>
      </c>
    </row>
    <row r="27" spans="1:13" ht="15" x14ac:dyDescent="0.25">
      <c r="A27" s="1"/>
      <c r="B27" s="2" t="s">
        <v>33</v>
      </c>
      <c r="C27" s="29" t="s">
        <v>61</v>
      </c>
      <c r="D27" s="2" t="s">
        <v>27</v>
      </c>
      <c r="E27" s="2" t="s">
        <v>644</v>
      </c>
      <c r="F27" s="31">
        <v>45741</v>
      </c>
      <c r="G27" s="36">
        <v>45741.412476851852</v>
      </c>
      <c r="H27" s="5" t="s">
        <v>29</v>
      </c>
      <c r="I27" s="7">
        <v>212</v>
      </c>
      <c r="J27" s="67">
        <v>4.78</v>
      </c>
      <c r="K27" s="19" t="s">
        <v>14</v>
      </c>
      <c r="L27" s="20" t="s">
        <v>30</v>
      </c>
      <c r="M27" s="30" t="s">
        <v>642</v>
      </c>
    </row>
    <row r="28" spans="1:13" ht="15" x14ac:dyDescent="0.25">
      <c r="A28" s="1"/>
      <c r="B28" s="2" t="s">
        <v>33</v>
      </c>
      <c r="C28" s="29" t="s">
        <v>62</v>
      </c>
      <c r="D28" s="2" t="s">
        <v>27</v>
      </c>
      <c r="E28" s="2" t="s">
        <v>645</v>
      </c>
      <c r="F28" s="31">
        <v>45741</v>
      </c>
      <c r="G28" s="36">
        <v>45741.412476851852</v>
      </c>
      <c r="H28" s="5" t="s">
        <v>29</v>
      </c>
      <c r="I28" s="7">
        <v>141</v>
      </c>
      <c r="J28" s="67">
        <v>4.78</v>
      </c>
      <c r="K28" s="19" t="s">
        <v>14</v>
      </c>
      <c r="L28" s="20" t="s">
        <v>30</v>
      </c>
      <c r="M28" s="30" t="s">
        <v>643</v>
      </c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honeticPr fontId="14" type="noConversion"/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766F-3BB3-4E49-8593-529EB470AD52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45728</v>
      </c>
      <c r="G12" s="36">
        <v>45728.624583333331</v>
      </c>
      <c r="H12" s="5" t="s">
        <v>29</v>
      </c>
      <c r="I12" s="7">
        <v>550</v>
      </c>
      <c r="J12" s="67">
        <v>4.7649999999999997</v>
      </c>
      <c r="K12" s="19" t="s">
        <v>14</v>
      </c>
      <c r="L12" s="20" t="s">
        <v>30</v>
      </c>
      <c r="M12" s="30" t="s">
        <v>615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45728</v>
      </c>
      <c r="G13" s="36">
        <v>45728.624583333331</v>
      </c>
      <c r="H13" s="5" t="s">
        <v>29</v>
      </c>
      <c r="I13" s="7">
        <v>100</v>
      </c>
      <c r="J13" s="67">
        <v>4.79</v>
      </c>
      <c r="K13" s="19" t="s">
        <v>14</v>
      </c>
      <c r="L13" s="20" t="s">
        <v>30</v>
      </c>
      <c r="M13" s="30" t="s">
        <v>616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45728</v>
      </c>
      <c r="G14" s="36">
        <v>45728.446620370371</v>
      </c>
      <c r="H14" s="5" t="s">
        <v>29</v>
      </c>
      <c r="I14" s="7">
        <v>500</v>
      </c>
      <c r="J14" s="67">
        <v>4.79</v>
      </c>
      <c r="K14" s="19" t="s">
        <v>14</v>
      </c>
      <c r="L14" s="20" t="s">
        <v>30</v>
      </c>
      <c r="M14" s="30" t="s">
        <v>617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45728</v>
      </c>
      <c r="G15" s="36">
        <v>45728.431770833333</v>
      </c>
      <c r="H15" s="5" t="s">
        <v>29</v>
      </c>
      <c r="I15" s="7">
        <v>600</v>
      </c>
      <c r="J15" s="67">
        <v>4.84</v>
      </c>
      <c r="K15" s="19" t="s">
        <v>14</v>
      </c>
      <c r="L15" s="20" t="s">
        <v>30</v>
      </c>
      <c r="M15" s="30" t="s">
        <v>618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45729</v>
      </c>
      <c r="G16" s="36">
        <v>45729.65902777778</v>
      </c>
      <c r="H16" s="5" t="s">
        <v>29</v>
      </c>
      <c r="I16" s="7">
        <v>1000</v>
      </c>
      <c r="J16" s="67">
        <v>4.82</v>
      </c>
      <c r="K16" s="19" t="s">
        <v>14</v>
      </c>
      <c r="L16" s="20" t="s">
        <v>30</v>
      </c>
      <c r="M16" s="30" t="s">
        <v>618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45729</v>
      </c>
      <c r="G17" s="36">
        <v>45729.70416666667</v>
      </c>
      <c r="H17" s="5" t="s">
        <v>29</v>
      </c>
      <c r="I17" s="7">
        <v>700</v>
      </c>
      <c r="J17" s="67">
        <v>4.82</v>
      </c>
      <c r="K17" s="19" t="s">
        <v>14</v>
      </c>
      <c r="L17" s="20" t="s">
        <v>30</v>
      </c>
      <c r="M17" s="30" t="s">
        <v>618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45730</v>
      </c>
      <c r="G18" s="36">
        <v>0.53472222222222221</v>
      </c>
      <c r="H18" s="5" t="s">
        <v>29</v>
      </c>
      <c r="I18" s="7">
        <v>500</v>
      </c>
      <c r="J18" s="67">
        <v>4.79</v>
      </c>
      <c r="K18" s="19" t="s">
        <v>14</v>
      </c>
      <c r="L18" s="20" t="s">
        <v>30</v>
      </c>
      <c r="M18" s="30" t="s">
        <v>615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45733</v>
      </c>
      <c r="G19" s="36">
        <v>45733.695833333331</v>
      </c>
      <c r="H19" s="5" t="s">
        <v>29</v>
      </c>
      <c r="I19" s="7">
        <v>500</v>
      </c>
      <c r="J19" s="67">
        <v>4.84</v>
      </c>
      <c r="K19" s="19" t="s">
        <v>14</v>
      </c>
      <c r="L19" s="20" t="s">
        <v>30</v>
      </c>
      <c r="M19" s="30" t="s">
        <v>619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45733</v>
      </c>
      <c r="G20" s="36">
        <v>45733.695833333331</v>
      </c>
      <c r="H20" s="5" t="s">
        <v>29</v>
      </c>
      <c r="I20" s="7">
        <v>483</v>
      </c>
      <c r="J20" s="67">
        <v>4.8499999999999996</v>
      </c>
      <c r="K20" s="19" t="s">
        <v>14</v>
      </c>
      <c r="L20" s="20" t="s">
        <v>30</v>
      </c>
      <c r="M20" s="30" t="s">
        <v>620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45733</v>
      </c>
      <c r="G21" s="36">
        <v>45733.693749999999</v>
      </c>
      <c r="H21" s="5" t="s">
        <v>29</v>
      </c>
      <c r="I21" s="7">
        <v>17</v>
      </c>
      <c r="J21" s="67">
        <v>4.8499999999999996</v>
      </c>
      <c r="K21" s="19" t="s">
        <v>14</v>
      </c>
      <c r="L21" s="20" t="s">
        <v>30</v>
      </c>
      <c r="M21" s="30" t="s">
        <v>621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45733</v>
      </c>
      <c r="G22" s="36">
        <v>45733.56527777778</v>
      </c>
      <c r="H22" s="5" t="s">
        <v>29</v>
      </c>
      <c r="I22" s="7">
        <v>400</v>
      </c>
      <c r="J22" s="67">
        <v>4.83</v>
      </c>
      <c r="K22" s="19" t="s">
        <v>14</v>
      </c>
      <c r="L22" s="20" t="s">
        <v>30</v>
      </c>
      <c r="M22" s="30" t="s">
        <v>622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45734</v>
      </c>
      <c r="G23" s="36">
        <v>45734.688680555555</v>
      </c>
      <c r="H23" s="5" t="s">
        <v>29</v>
      </c>
      <c r="I23" s="7">
        <v>300</v>
      </c>
      <c r="J23" s="67">
        <v>4.87</v>
      </c>
      <c r="K23" s="19" t="s">
        <v>14</v>
      </c>
      <c r="L23" s="20" t="s">
        <v>30</v>
      </c>
      <c r="M23" s="30" t="s">
        <v>623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45734</v>
      </c>
      <c r="G24" s="36">
        <v>45734.688530092593</v>
      </c>
      <c r="H24" s="5" t="s">
        <v>29</v>
      </c>
      <c r="I24" s="7">
        <v>227</v>
      </c>
      <c r="J24" s="67">
        <v>4.87</v>
      </c>
      <c r="K24" s="19" t="s">
        <v>14</v>
      </c>
      <c r="L24" s="20" t="s">
        <v>30</v>
      </c>
      <c r="M24" s="30" t="s">
        <v>624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45734</v>
      </c>
      <c r="G25" s="36">
        <v>45734.668437499997</v>
      </c>
      <c r="H25" s="5" t="s">
        <v>29</v>
      </c>
      <c r="I25" s="7">
        <v>173</v>
      </c>
      <c r="J25" s="67">
        <v>4.84</v>
      </c>
      <c r="K25" s="19" t="s">
        <v>14</v>
      </c>
      <c r="L25" s="20" t="s">
        <v>30</v>
      </c>
      <c r="M25" s="30" t="s">
        <v>625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45734</v>
      </c>
      <c r="G26" s="36">
        <v>45734.386342592596</v>
      </c>
      <c r="H26" s="5" t="s">
        <v>29</v>
      </c>
      <c r="I26" s="7">
        <v>500</v>
      </c>
      <c r="J26" s="67">
        <v>4.8</v>
      </c>
      <c r="K26" s="19" t="s">
        <v>14</v>
      </c>
      <c r="L26" s="20" t="s">
        <v>30</v>
      </c>
      <c r="M26" s="30" t="s">
        <v>626</v>
      </c>
    </row>
    <row r="27" spans="1:13" ht="15" x14ac:dyDescent="0.25">
      <c r="A27" s="1"/>
      <c r="B27" s="2"/>
      <c r="C27" s="29"/>
      <c r="D27" s="2"/>
      <c r="E27" s="2"/>
      <c r="F27" s="31"/>
      <c r="G27" s="36"/>
      <c r="H27" s="5"/>
      <c r="I27" s="7"/>
      <c r="J27" s="67"/>
      <c r="K27" s="19"/>
      <c r="L27" s="20"/>
      <c r="M27" s="30"/>
    </row>
    <row r="28" spans="1:13" ht="15" x14ac:dyDescent="0.25">
      <c r="A28" s="1"/>
      <c r="B28" s="2"/>
      <c r="C28" s="29"/>
      <c r="D28" s="2"/>
      <c r="E28" s="2"/>
      <c r="F28" s="31"/>
      <c r="G28" s="36"/>
      <c r="H28" s="5"/>
      <c r="I28" s="7"/>
      <c r="J28" s="67"/>
      <c r="K28" s="19"/>
      <c r="L28" s="20"/>
      <c r="M28" s="30"/>
    </row>
    <row r="29" spans="1:13" ht="15" x14ac:dyDescent="0.25">
      <c r="A29" s="1"/>
      <c r="B29" s="2"/>
      <c r="C29" s="29"/>
      <c r="D29" s="2"/>
      <c r="E29" s="2"/>
      <c r="F29" s="31"/>
      <c r="G29" s="36"/>
      <c r="H29" s="5"/>
      <c r="I29" s="7"/>
      <c r="J29" s="67"/>
      <c r="K29" s="19"/>
      <c r="L29" s="20"/>
      <c r="M29" s="30"/>
    </row>
    <row r="30" spans="1:13" ht="15" x14ac:dyDescent="0.25">
      <c r="A30" s="1"/>
      <c r="B30" s="2"/>
      <c r="C30" s="29"/>
      <c r="D30" s="2"/>
      <c r="E30" s="2"/>
      <c r="F30" s="31"/>
      <c r="G30" s="36"/>
      <c r="H30" s="5"/>
      <c r="I30" s="7"/>
      <c r="J30" s="67"/>
      <c r="K30" s="19"/>
      <c r="L30" s="20"/>
      <c r="M30" s="30"/>
    </row>
    <row r="31" spans="1:13" ht="15" x14ac:dyDescent="0.25">
      <c r="A31" s="1"/>
      <c r="B31" s="2"/>
      <c r="C31" s="29"/>
      <c r="D31" s="2"/>
      <c r="E31" s="2"/>
      <c r="F31" s="31"/>
      <c r="G31" s="36"/>
      <c r="H31" s="5"/>
      <c r="I31" s="7"/>
      <c r="J31" s="67"/>
      <c r="K31" s="19"/>
      <c r="L31" s="20"/>
      <c r="M31" s="30"/>
    </row>
    <row r="32" spans="1:13" ht="15" x14ac:dyDescent="0.25">
      <c r="A32" s="1"/>
      <c r="B32" s="2"/>
      <c r="C32" s="29"/>
      <c r="D32" s="2"/>
      <c r="E32" s="2"/>
      <c r="F32" s="31"/>
      <c r="G32" s="36"/>
      <c r="H32" s="5"/>
      <c r="I32" s="7"/>
      <c r="J32" s="67"/>
      <c r="K32" s="19"/>
      <c r="L32" s="20"/>
      <c r="M32" s="30"/>
    </row>
    <row r="33" spans="1:14" ht="15" x14ac:dyDescent="0.25">
      <c r="A33" s="1"/>
      <c r="B33" s="2"/>
      <c r="C33" s="29"/>
      <c r="D33" s="2"/>
      <c r="E33" s="2"/>
      <c r="F33" s="31"/>
      <c r="G33" s="36"/>
      <c r="H33" s="5"/>
      <c r="I33" s="7"/>
      <c r="J33" s="67"/>
      <c r="K33" s="19"/>
      <c r="L33" s="20"/>
      <c r="M33" s="30"/>
    </row>
    <row r="34" spans="1:14" ht="15" x14ac:dyDescent="0.25">
      <c r="A34" s="1"/>
      <c r="B34" s="2"/>
      <c r="C34" s="29"/>
      <c r="D34" s="2"/>
      <c r="E34" s="2"/>
      <c r="F34" s="31"/>
      <c r="G34" s="36"/>
      <c r="H34" s="5"/>
      <c r="I34" s="7"/>
      <c r="J34" s="67"/>
      <c r="K34" s="19"/>
      <c r="L34" s="20"/>
      <c r="M34" s="30"/>
    </row>
    <row r="35" spans="1:14" ht="15" x14ac:dyDescent="0.25">
      <c r="A35" s="1"/>
      <c r="B35" s="2"/>
      <c r="C35" s="29"/>
      <c r="D35" s="2"/>
      <c r="E35" s="2"/>
      <c r="F35" s="31"/>
      <c r="G35" s="36"/>
      <c r="H35" s="5"/>
      <c r="I35" s="7"/>
      <c r="J35" s="67"/>
      <c r="K35" s="19"/>
      <c r="L35" s="20"/>
      <c r="M35" s="30"/>
    </row>
    <row r="36" spans="1:14" ht="15" x14ac:dyDescent="0.25">
      <c r="A36" s="1"/>
      <c r="B36" s="2"/>
      <c r="C36" s="29"/>
      <c r="D36" s="2"/>
      <c r="E36" s="2"/>
      <c r="F36" s="31"/>
      <c r="G36" s="36"/>
      <c r="H36" s="5"/>
      <c r="I36" s="7"/>
      <c r="J36" s="67"/>
      <c r="K36" s="19"/>
      <c r="L36" s="20"/>
      <c r="M36" s="30"/>
    </row>
    <row r="37" spans="1:14" ht="15" x14ac:dyDescent="0.25">
      <c r="A37" s="1"/>
      <c r="B37" s="2"/>
      <c r="C37" s="29"/>
      <c r="D37" s="2"/>
      <c r="E37" s="2"/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/>
      <c r="C38" s="29"/>
      <c r="D38" s="2"/>
      <c r="E38" s="2"/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/>
      <c r="C39" s="29"/>
      <c r="D39" s="2"/>
      <c r="E39" s="2"/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/>
      <c r="C40" s="29"/>
      <c r="D40" s="2"/>
      <c r="E40" s="2"/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/>
      <c r="C41" s="29"/>
      <c r="D41" s="2"/>
      <c r="E41" s="2"/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/>
      <c r="C42" s="29"/>
      <c r="D42" s="2"/>
      <c r="E42" s="2"/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F386-1C9D-4AEB-90D9-1E538D0A4830}">
  <dimension ref="A1:N1159"/>
  <sheetViews>
    <sheetView topLeftCell="A6" zoomScaleNormal="100" workbookViewId="0">
      <selection activeCell="F12" sqref="F12:M12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45721</v>
      </c>
      <c r="G12" s="36">
        <v>45721.381215277775</v>
      </c>
      <c r="H12" s="5" t="s">
        <v>29</v>
      </c>
      <c r="I12" s="7">
        <v>57</v>
      </c>
      <c r="J12" s="67">
        <v>4.9000000000000004</v>
      </c>
      <c r="K12" s="19" t="s">
        <v>14</v>
      </c>
      <c r="L12" s="20" t="s">
        <v>30</v>
      </c>
      <c r="M12" s="30" t="s">
        <v>590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45721</v>
      </c>
      <c r="G13" s="36">
        <v>45721.537326388891</v>
      </c>
      <c r="H13" s="5" t="s">
        <v>29</v>
      </c>
      <c r="I13" s="7">
        <v>543</v>
      </c>
      <c r="J13" s="67">
        <v>4.92</v>
      </c>
      <c r="K13" s="19" t="s">
        <v>14</v>
      </c>
      <c r="L13" s="20" t="s">
        <v>30</v>
      </c>
      <c r="M13" s="30" t="s">
        <v>591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45721</v>
      </c>
      <c r="G14" s="36">
        <v>45721.64571759259</v>
      </c>
      <c r="H14" s="5" t="s">
        <v>29</v>
      </c>
      <c r="I14" s="7">
        <v>500</v>
      </c>
      <c r="J14" s="67">
        <v>4.92</v>
      </c>
      <c r="K14" s="19" t="s">
        <v>14</v>
      </c>
      <c r="L14" s="20" t="s">
        <v>30</v>
      </c>
      <c r="M14" s="30" t="s">
        <v>592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45721</v>
      </c>
      <c r="G15" s="36">
        <v>45721.715104166666</v>
      </c>
      <c r="H15" s="5" t="s">
        <v>29</v>
      </c>
      <c r="I15" s="7">
        <v>1</v>
      </c>
      <c r="J15" s="67">
        <v>4.92</v>
      </c>
      <c r="K15" s="19" t="s">
        <v>14</v>
      </c>
      <c r="L15" s="20" t="s">
        <v>30</v>
      </c>
      <c r="M15" s="30" t="s">
        <v>593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45722</v>
      </c>
      <c r="G16" s="36">
        <v>45722.493194444447</v>
      </c>
      <c r="H16" s="5" t="s">
        <v>29</v>
      </c>
      <c r="I16" s="7">
        <v>400</v>
      </c>
      <c r="J16" s="67">
        <v>4.87</v>
      </c>
      <c r="K16" s="19" t="s">
        <v>14</v>
      </c>
      <c r="L16" s="20" t="s">
        <v>30</v>
      </c>
      <c r="M16" s="30" t="s">
        <v>594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45722</v>
      </c>
      <c r="G17" s="36">
        <v>45722.49796296296</v>
      </c>
      <c r="H17" s="5" t="s">
        <v>29</v>
      </c>
      <c r="I17" s="7">
        <v>200</v>
      </c>
      <c r="J17" s="67">
        <v>4.87</v>
      </c>
      <c r="K17" s="19" t="s">
        <v>14</v>
      </c>
      <c r="L17" s="20" t="s">
        <v>30</v>
      </c>
      <c r="M17" s="30" t="s">
        <v>595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45722</v>
      </c>
      <c r="G18" s="36">
        <v>45722.511041666665</v>
      </c>
      <c r="H18" s="5" t="s">
        <v>29</v>
      </c>
      <c r="I18" s="7">
        <v>500</v>
      </c>
      <c r="J18" s="67">
        <v>4.82</v>
      </c>
      <c r="K18" s="19" t="s">
        <v>14</v>
      </c>
      <c r="L18" s="20" t="s">
        <v>30</v>
      </c>
      <c r="M18" s="30" t="s">
        <v>596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45722</v>
      </c>
      <c r="G19" s="36">
        <v>45722.606666666667</v>
      </c>
      <c r="H19" s="5" t="s">
        <v>29</v>
      </c>
      <c r="I19" s="7">
        <v>500</v>
      </c>
      <c r="J19" s="67">
        <v>4.8499999999999996</v>
      </c>
      <c r="K19" s="19" t="s">
        <v>14</v>
      </c>
      <c r="L19" s="20" t="s">
        <v>30</v>
      </c>
      <c r="M19" s="30" t="s">
        <v>597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45722</v>
      </c>
      <c r="G20" s="36">
        <v>45722.674560185187</v>
      </c>
      <c r="H20" s="5" t="s">
        <v>29</v>
      </c>
      <c r="I20" s="7">
        <v>500</v>
      </c>
      <c r="J20" s="67">
        <v>4.8449999999999998</v>
      </c>
      <c r="K20" s="19" t="s">
        <v>14</v>
      </c>
      <c r="L20" s="20" t="s">
        <v>30</v>
      </c>
      <c r="M20" s="30" t="s">
        <v>598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45723</v>
      </c>
      <c r="G21" s="36">
        <v>45723.403541666667</v>
      </c>
      <c r="H21" s="5" t="s">
        <v>29</v>
      </c>
      <c r="I21" s="7">
        <v>100</v>
      </c>
      <c r="J21" s="67">
        <v>4.8499999999999996</v>
      </c>
      <c r="K21" s="19" t="s">
        <v>14</v>
      </c>
      <c r="L21" s="20" t="s">
        <v>30</v>
      </c>
      <c r="M21" s="30" t="s">
        <v>599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45723</v>
      </c>
      <c r="G22" s="36">
        <v>45723.44054398148</v>
      </c>
      <c r="H22" s="5" t="s">
        <v>29</v>
      </c>
      <c r="I22" s="7">
        <v>550</v>
      </c>
      <c r="J22" s="67">
        <v>4.88</v>
      </c>
      <c r="K22" s="19" t="s">
        <v>14</v>
      </c>
      <c r="L22" s="20" t="s">
        <v>30</v>
      </c>
      <c r="M22" s="30" t="s">
        <v>600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45723</v>
      </c>
      <c r="G23" s="36">
        <v>45723.532488425924</v>
      </c>
      <c r="H23" s="5" t="s">
        <v>29</v>
      </c>
      <c r="I23" s="7">
        <v>600</v>
      </c>
      <c r="J23" s="67">
        <v>4.8499999999999996</v>
      </c>
      <c r="K23" s="19" t="s">
        <v>14</v>
      </c>
      <c r="L23" s="20" t="s">
        <v>30</v>
      </c>
      <c r="M23" s="30" t="s">
        <v>601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45726</v>
      </c>
      <c r="G24" s="36">
        <v>45726.387858796297</v>
      </c>
      <c r="H24" s="5" t="s">
        <v>29</v>
      </c>
      <c r="I24" s="7">
        <v>600</v>
      </c>
      <c r="J24" s="67">
        <v>4.8499999999999996</v>
      </c>
      <c r="K24" s="19" t="s">
        <v>14</v>
      </c>
      <c r="L24" s="20" t="s">
        <v>30</v>
      </c>
      <c r="M24" s="30" t="s">
        <v>602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45726</v>
      </c>
      <c r="G25" s="36">
        <v>45726.591805555552</v>
      </c>
      <c r="H25" s="5" t="s">
        <v>29</v>
      </c>
      <c r="I25" s="7">
        <v>234</v>
      </c>
      <c r="J25" s="67">
        <v>4.87</v>
      </c>
      <c r="K25" s="19" t="s">
        <v>14</v>
      </c>
      <c r="L25" s="20" t="s">
        <v>30</v>
      </c>
      <c r="M25" s="30" t="s">
        <v>603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45726</v>
      </c>
      <c r="G26" s="36">
        <v>45726.616944444446</v>
      </c>
      <c r="H26" s="5" t="s">
        <v>29</v>
      </c>
      <c r="I26" s="7">
        <v>278</v>
      </c>
      <c r="J26" s="67">
        <v>4.87</v>
      </c>
      <c r="K26" s="19" t="s">
        <v>14</v>
      </c>
      <c r="L26" s="20" t="s">
        <v>30</v>
      </c>
      <c r="M26" s="30" t="s">
        <v>604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45726</v>
      </c>
      <c r="G27" s="36">
        <v>45726.662418981483</v>
      </c>
      <c r="H27" s="5" t="s">
        <v>29</v>
      </c>
      <c r="I27" s="7">
        <v>50</v>
      </c>
      <c r="J27" s="67">
        <v>4.87</v>
      </c>
      <c r="K27" s="19" t="s">
        <v>14</v>
      </c>
      <c r="L27" s="20" t="s">
        <v>30</v>
      </c>
      <c r="M27" s="30" t="s">
        <v>605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45726</v>
      </c>
      <c r="G28" s="36">
        <v>45726.670439814814</v>
      </c>
      <c r="H28" s="5" t="s">
        <v>29</v>
      </c>
      <c r="I28" s="7">
        <v>38</v>
      </c>
      <c r="J28" s="67">
        <v>4.87</v>
      </c>
      <c r="K28" s="19" t="s">
        <v>14</v>
      </c>
      <c r="L28" s="20" t="s">
        <v>30</v>
      </c>
      <c r="M28" s="30" t="s">
        <v>606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45726</v>
      </c>
      <c r="G29" s="36">
        <v>45726.670439814814</v>
      </c>
      <c r="H29" s="5" t="s">
        <v>29</v>
      </c>
      <c r="I29" s="7">
        <v>237</v>
      </c>
      <c r="J29" s="67">
        <v>4.8499999999999996</v>
      </c>
      <c r="K29" s="19" t="s">
        <v>14</v>
      </c>
      <c r="L29" s="20" t="s">
        <v>30</v>
      </c>
      <c r="M29" s="30" t="s">
        <v>607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45726</v>
      </c>
      <c r="G30" s="36">
        <v>45726.70108796296</v>
      </c>
      <c r="H30" s="5" t="s">
        <v>29</v>
      </c>
      <c r="I30" s="7">
        <v>40</v>
      </c>
      <c r="J30" s="67">
        <v>4.8899999999999997</v>
      </c>
      <c r="K30" s="19" t="s">
        <v>14</v>
      </c>
      <c r="L30" s="20" t="s">
        <v>30</v>
      </c>
      <c r="M30" s="30" t="s">
        <v>608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45726</v>
      </c>
      <c r="G31" s="36">
        <v>45726.714282407411</v>
      </c>
      <c r="H31" s="5" t="s">
        <v>29</v>
      </c>
      <c r="I31" s="7">
        <v>34</v>
      </c>
      <c r="J31" s="67">
        <v>4.8899999999999997</v>
      </c>
      <c r="K31" s="19" t="s">
        <v>14</v>
      </c>
      <c r="L31" s="20" t="s">
        <v>30</v>
      </c>
      <c r="M31" s="30" t="s">
        <v>609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45726</v>
      </c>
      <c r="G32" s="36">
        <v>45726.719837962963</v>
      </c>
      <c r="H32" s="5" t="s">
        <v>29</v>
      </c>
      <c r="I32" s="7">
        <v>41</v>
      </c>
      <c r="J32" s="67">
        <v>4.8899999999999997</v>
      </c>
      <c r="K32" s="19" t="s">
        <v>14</v>
      </c>
      <c r="L32" s="20" t="s">
        <v>30</v>
      </c>
      <c r="M32" s="30" t="s">
        <v>610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45727</v>
      </c>
      <c r="G33" s="36">
        <v>45727.443495370368</v>
      </c>
      <c r="H33" s="5" t="s">
        <v>29</v>
      </c>
      <c r="I33" s="7">
        <v>50</v>
      </c>
      <c r="J33" s="67">
        <v>4.83</v>
      </c>
      <c r="K33" s="19" t="s">
        <v>14</v>
      </c>
      <c r="L33" s="20" t="s">
        <v>30</v>
      </c>
      <c r="M33" s="30" t="s">
        <v>611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45727</v>
      </c>
      <c r="G34" s="36">
        <v>45727.495347222219</v>
      </c>
      <c r="H34" s="5" t="s">
        <v>29</v>
      </c>
      <c r="I34" s="7">
        <v>550</v>
      </c>
      <c r="J34" s="67">
        <v>4.8499999999999996</v>
      </c>
      <c r="K34" s="19" t="s">
        <v>14</v>
      </c>
      <c r="L34" s="20" t="s">
        <v>30</v>
      </c>
      <c r="M34" s="30" t="s">
        <v>612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45727</v>
      </c>
      <c r="G35" s="36">
        <v>45727.655590277776</v>
      </c>
      <c r="H35" s="5" t="s">
        <v>29</v>
      </c>
      <c r="I35" s="7">
        <v>600</v>
      </c>
      <c r="J35" s="67">
        <v>4.8600000000000003</v>
      </c>
      <c r="K35" s="19" t="s">
        <v>14</v>
      </c>
      <c r="L35" s="20" t="s">
        <v>30</v>
      </c>
      <c r="M35" s="30" t="s">
        <v>613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45727</v>
      </c>
      <c r="G36" s="36">
        <v>45727.693194444444</v>
      </c>
      <c r="H36" s="5" t="s">
        <v>29</v>
      </c>
      <c r="I36" s="7">
        <v>500</v>
      </c>
      <c r="J36" s="67">
        <v>4.8600000000000003</v>
      </c>
      <c r="K36" s="19" t="s">
        <v>14</v>
      </c>
      <c r="L36" s="20" t="s">
        <v>30</v>
      </c>
      <c r="M36" s="30" t="s">
        <v>614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/>
      <c r="G37" s="36"/>
      <c r="H37" s="5"/>
      <c r="I37" s="7"/>
      <c r="J37" s="67"/>
      <c r="K37" s="19"/>
      <c r="L37" s="20"/>
      <c r="M37" s="30"/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/>
      <c r="G38" s="36"/>
      <c r="H38" s="5"/>
      <c r="I38" s="7"/>
      <c r="J38" s="67"/>
      <c r="K38" s="19"/>
      <c r="L38" s="20"/>
      <c r="M38" s="30"/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/>
      <c r="G39" s="36"/>
      <c r="H39" s="5"/>
      <c r="I39" s="7"/>
      <c r="J39" s="67"/>
      <c r="K39" s="19"/>
      <c r="L39" s="20"/>
      <c r="M39" s="30"/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/>
      <c r="G40" s="36"/>
      <c r="H40" s="5"/>
      <c r="I40" s="7"/>
      <c r="J40" s="67"/>
      <c r="K40" s="19"/>
      <c r="L40" s="20"/>
      <c r="M40" s="30"/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/>
      <c r="G41" s="36"/>
      <c r="H41" s="5"/>
      <c r="I41" s="7"/>
      <c r="J41" s="67"/>
      <c r="K41" s="19"/>
      <c r="L41" s="20"/>
      <c r="M41" s="30"/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/>
      <c r="G42" s="36"/>
      <c r="H42" s="5"/>
      <c r="I42" s="7"/>
      <c r="J42" s="67"/>
      <c r="K42" s="19"/>
      <c r="L42" s="20"/>
      <c r="M42" s="30"/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B3F4-08DE-46FE-833A-8BC21D349520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45714</v>
      </c>
      <c r="G12" s="36">
        <v>45714.612870370373</v>
      </c>
      <c r="H12" s="5" t="s">
        <v>29</v>
      </c>
      <c r="I12" s="7">
        <v>300</v>
      </c>
      <c r="J12" s="67">
        <v>4.91</v>
      </c>
      <c r="K12" s="19" t="s">
        <v>14</v>
      </c>
      <c r="L12" s="20" t="s">
        <v>30</v>
      </c>
      <c r="M12" s="30" t="s">
        <v>559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45714</v>
      </c>
      <c r="G13" s="36">
        <v>45714.661238425928</v>
      </c>
      <c r="H13" s="5" t="s">
        <v>29</v>
      </c>
      <c r="I13" s="7">
        <v>800</v>
      </c>
      <c r="J13" s="67">
        <v>4.9349999999999996</v>
      </c>
      <c r="K13" s="19" t="s">
        <v>14</v>
      </c>
      <c r="L13" s="20" t="s">
        <v>30</v>
      </c>
      <c r="M13" s="30" t="s">
        <v>560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45714</v>
      </c>
      <c r="G14" s="36">
        <v>45714.692326388889</v>
      </c>
      <c r="H14" s="5" t="s">
        <v>29</v>
      </c>
      <c r="I14" s="7">
        <v>500</v>
      </c>
      <c r="J14" s="67">
        <v>4.9000000000000004</v>
      </c>
      <c r="K14" s="19" t="s">
        <v>14</v>
      </c>
      <c r="L14" s="20" t="s">
        <v>30</v>
      </c>
      <c r="M14" s="30" t="s">
        <v>561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45714</v>
      </c>
      <c r="G15" s="36">
        <v>45714.718865740739</v>
      </c>
      <c r="H15" s="5" t="s">
        <v>29</v>
      </c>
      <c r="I15" s="7">
        <v>100</v>
      </c>
      <c r="J15" s="67">
        <v>4.93</v>
      </c>
      <c r="K15" s="19" t="s">
        <v>14</v>
      </c>
      <c r="L15" s="20" t="s">
        <v>30</v>
      </c>
      <c r="M15" s="30" t="s">
        <v>562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45714</v>
      </c>
      <c r="G16" s="36">
        <v>45714.718923611108</v>
      </c>
      <c r="H16" s="5" t="s">
        <v>29</v>
      </c>
      <c r="I16" s="7">
        <v>209</v>
      </c>
      <c r="J16" s="67">
        <v>4.93</v>
      </c>
      <c r="K16" s="19" t="s">
        <v>14</v>
      </c>
      <c r="L16" s="20" t="s">
        <v>30</v>
      </c>
      <c r="M16" s="30" t="s">
        <v>563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45714</v>
      </c>
      <c r="G17" s="36">
        <v>45714.718969907408</v>
      </c>
      <c r="H17" s="5" t="s">
        <v>29</v>
      </c>
      <c r="I17" s="7">
        <v>72</v>
      </c>
      <c r="J17" s="67">
        <v>4.93</v>
      </c>
      <c r="K17" s="19" t="s">
        <v>14</v>
      </c>
      <c r="L17" s="20" t="s">
        <v>30</v>
      </c>
      <c r="M17" s="30" t="s">
        <v>564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45714</v>
      </c>
      <c r="G18" s="36">
        <v>45714.718969907408</v>
      </c>
      <c r="H18" s="5" t="s">
        <v>29</v>
      </c>
      <c r="I18" s="7">
        <v>40</v>
      </c>
      <c r="J18" s="67">
        <v>4.93</v>
      </c>
      <c r="K18" s="19" t="s">
        <v>14</v>
      </c>
      <c r="L18" s="20" t="s">
        <v>30</v>
      </c>
      <c r="M18" s="30" t="s">
        <v>565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45714</v>
      </c>
      <c r="G19" s="36">
        <v>45714.719074074077</v>
      </c>
      <c r="H19" s="5" t="s">
        <v>29</v>
      </c>
      <c r="I19" s="7">
        <v>279</v>
      </c>
      <c r="J19" s="67">
        <v>4.93</v>
      </c>
      <c r="K19" s="19" t="s">
        <v>14</v>
      </c>
      <c r="L19" s="20" t="s">
        <v>30</v>
      </c>
      <c r="M19" s="30" t="s">
        <v>566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45715</v>
      </c>
      <c r="G20" s="36">
        <v>45715.724768518521</v>
      </c>
      <c r="H20" s="5" t="s">
        <v>29</v>
      </c>
      <c r="I20" s="7">
        <v>97</v>
      </c>
      <c r="J20" s="67">
        <v>4.9649999999999999</v>
      </c>
      <c r="K20" s="19" t="s">
        <v>14</v>
      </c>
      <c r="L20" s="20" t="s">
        <v>30</v>
      </c>
      <c r="M20" s="30" t="s">
        <v>567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45715</v>
      </c>
      <c r="G21" s="36">
        <v>45715.724722222221</v>
      </c>
      <c r="H21" s="5" t="s">
        <v>29</v>
      </c>
      <c r="I21" s="7">
        <v>382</v>
      </c>
      <c r="J21" s="67">
        <v>4.9649999999999999</v>
      </c>
      <c r="K21" s="19" t="s">
        <v>14</v>
      </c>
      <c r="L21" s="20" t="s">
        <v>30</v>
      </c>
      <c r="M21" s="30" t="s">
        <v>568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45715</v>
      </c>
      <c r="G22" s="36">
        <v>45715.702881944446</v>
      </c>
      <c r="H22" s="5" t="s">
        <v>29</v>
      </c>
      <c r="I22" s="7">
        <v>453</v>
      </c>
      <c r="J22" s="67">
        <v>4.9000000000000004</v>
      </c>
      <c r="K22" s="19" t="s">
        <v>14</v>
      </c>
      <c r="L22" s="20" t="s">
        <v>30</v>
      </c>
      <c r="M22" s="30" t="s">
        <v>569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45715</v>
      </c>
      <c r="G23" s="36">
        <v>45715.702708333331</v>
      </c>
      <c r="H23" s="5" t="s">
        <v>29</v>
      </c>
      <c r="I23" s="7">
        <v>550</v>
      </c>
      <c r="J23" s="67">
        <v>4.95</v>
      </c>
      <c r="K23" s="19" t="s">
        <v>14</v>
      </c>
      <c r="L23" s="20" t="s">
        <v>30</v>
      </c>
      <c r="M23" s="30" t="s">
        <v>570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45715</v>
      </c>
      <c r="G24" s="36">
        <v>45715.511319444442</v>
      </c>
      <c r="H24" s="5" t="s">
        <v>29</v>
      </c>
      <c r="I24" s="7">
        <v>203</v>
      </c>
      <c r="J24" s="67">
        <v>4.72</v>
      </c>
      <c r="K24" s="19" t="s">
        <v>14</v>
      </c>
      <c r="L24" s="20" t="s">
        <v>30</v>
      </c>
      <c r="M24" s="30" t="s">
        <v>571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45715</v>
      </c>
      <c r="G25" s="36">
        <v>45715.49287037037</v>
      </c>
      <c r="H25" s="5" t="s">
        <v>29</v>
      </c>
      <c r="I25" s="7">
        <v>20</v>
      </c>
      <c r="J25" s="67">
        <v>4.72</v>
      </c>
      <c r="K25" s="19" t="s">
        <v>14</v>
      </c>
      <c r="L25" s="20" t="s">
        <v>30</v>
      </c>
      <c r="M25" s="30" t="s">
        <v>572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45715</v>
      </c>
      <c r="G26" s="36">
        <v>45715.491979166669</v>
      </c>
      <c r="H26" s="5" t="s">
        <v>29</v>
      </c>
      <c r="I26" s="7">
        <v>600</v>
      </c>
      <c r="J26" s="67">
        <v>4.7699999999999996</v>
      </c>
      <c r="K26" s="19" t="s">
        <v>14</v>
      </c>
      <c r="L26" s="20" t="s">
        <v>30</v>
      </c>
      <c r="M26" s="30" t="s">
        <v>573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45716</v>
      </c>
      <c r="G27" s="36">
        <v>45716.384201388886</v>
      </c>
      <c r="H27" s="5" t="s">
        <v>29</v>
      </c>
      <c r="I27" s="7">
        <v>800</v>
      </c>
      <c r="J27" s="67">
        <v>4.92</v>
      </c>
      <c r="K27" s="19" t="s">
        <v>14</v>
      </c>
      <c r="L27" s="20" t="s">
        <v>30</v>
      </c>
      <c r="M27" s="30" t="s">
        <v>574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45716</v>
      </c>
      <c r="G28" s="36">
        <v>45716.407349537039</v>
      </c>
      <c r="H28" s="5" t="s">
        <v>29</v>
      </c>
      <c r="I28" s="7">
        <v>500</v>
      </c>
      <c r="J28" s="67">
        <v>4.9000000000000004</v>
      </c>
      <c r="K28" s="19" t="s">
        <v>14</v>
      </c>
      <c r="L28" s="20" t="s">
        <v>30</v>
      </c>
      <c r="M28" s="30" t="s">
        <v>575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45716</v>
      </c>
      <c r="G29" s="36">
        <v>45716.409282407411</v>
      </c>
      <c r="H29" s="5" t="s">
        <v>29</v>
      </c>
      <c r="I29" s="7">
        <v>91</v>
      </c>
      <c r="J29" s="67">
        <v>4.8499999999999996</v>
      </c>
      <c r="K29" s="19" t="s">
        <v>14</v>
      </c>
      <c r="L29" s="20" t="s">
        <v>30</v>
      </c>
      <c r="M29" s="30" t="s">
        <v>576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45716</v>
      </c>
      <c r="G30" s="36">
        <v>45716.514884259261</v>
      </c>
      <c r="H30" s="5" t="s">
        <v>29</v>
      </c>
      <c r="I30" s="7">
        <v>409</v>
      </c>
      <c r="J30" s="67">
        <v>4.8499999999999996</v>
      </c>
      <c r="K30" s="19" t="s">
        <v>14</v>
      </c>
      <c r="L30" s="20" t="s">
        <v>30</v>
      </c>
      <c r="M30" s="30" t="s">
        <v>577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45719</v>
      </c>
      <c r="G31" s="36">
        <v>45719.458460648151</v>
      </c>
      <c r="H31" s="5" t="s">
        <v>29</v>
      </c>
      <c r="I31" s="7">
        <v>500</v>
      </c>
      <c r="J31" s="67">
        <v>4.9000000000000004</v>
      </c>
      <c r="K31" s="19" t="s">
        <v>14</v>
      </c>
      <c r="L31" s="20" t="s">
        <v>30</v>
      </c>
      <c r="M31" s="30" t="s">
        <v>578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45719</v>
      </c>
      <c r="G32" s="36">
        <v>45719.458460648151</v>
      </c>
      <c r="H32" s="5" t="s">
        <v>29</v>
      </c>
      <c r="I32" s="7">
        <v>500</v>
      </c>
      <c r="J32" s="67">
        <v>4.9400000000000004</v>
      </c>
      <c r="K32" s="19" t="s">
        <v>14</v>
      </c>
      <c r="L32" s="20" t="s">
        <v>30</v>
      </c>
      <c r="M32" s="30" t="s">
        <v>579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45719</v>
      </c>
      <c r="G33" s="36">
        <v>45719.522048611114</v>
      </c>
      <c r="H33" s="5" t="s">
        <v>29</v>
      </c>
      <c r="I33" s="7">
        <v>271</v>
      </c>
      <c r="J33" s="67">
        <v>4.8899999999999997</v>
      </c>
      <c r="K33" s="19" t="s">
        <v>14</v>
      </c>
      <c r="L33" s="20" t="s">
        <v>30</v>
      </c>
      <c r="M33" s="30" t="s">
        <v>580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45719</v>
      </c>
      <c r="G34" s="36">
        <v>45719.538252314815</v>
      </c>
      <c r="H34" s="5" t="s">
        <v>29</v>
      </c>
      <c r="I34" s="7">
        <v>29</v>
      </c>
      <c r="J34" s="67">
        <v>4.8899999999999997</v>
      </c>
      <c r="K34" s="19" t="s">
        <v>14</v>
      </c>
      <c r="L34" s="20" t="s">
        <v>30</v>
      </c>
      <c r="M34" s="30" t="s">
        <v>581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45719</v>
      </c>
      <c r="G35" s="36">
        <v>45719.666701388887</v>
      </c>
      <c r="H35" s="5" t="s">
        <v>29</v>
      </c>
      <c r="I35" s="7">
        <v>500</v>
      </c>
      <c r="J35" s="67">
        <v>4.8899999999999997</v>
      </c>
      <c r="K35" s="19" t="s">
        <v>14</v>
      </c>
      <c r="L35" s="20" t="s">
        <v>30</v>
      </c>
      <c r="M35" s="30" t="s">
        <v>582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45719</v>
      </c>
      <c r="G36" s="36">
        <v>45719.693043981482</v>
      </c>
      <c r="H36" s="5" t="s">
        <v>29</v>
      </c>
      <c r="I36" s="7">
        <v>500</v>
      </c>
      <c r="J36" s="67">
        <v>4.9000000000000004</v>
      </c>
      <c r="K36" s="19" t="s">
        <v>14</v>
      </c>
      <c r="L36" s="20" t="s">
        <v>30</v>
      </c>
      <c r="M36" s="30" t="s">
        <v>583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45720</v>
      </c>
      <c r="G37" s="36">
        <v>45720.493611111109</v>
      </c>
      <c r="H37" s="5" t="s">
        <v>29</v>
      </c>
      <c r="I37" s="7">
        <v>200</v>
      </c>
      <c r="J37" s="67">
        <v>4.93</v>
      </c>
      <c r="K37" s="19" t="s">
        <v>14</v>
      </c>
      <c r="L37" s="20" t="s">
        <v>30</v>
      </c>
      <c r="M37" s="30" t="s">
        <v>584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45720</v>
      </c>
      <c r="G38" s="36">
        <v>45720.493611111109</v>
      </c>
      <c r="H38" s="5" t="s">
        <v>29</v>
      </c>
      <c r="I38" s="7">
        <v>400</v>
      </c>
      <c r="J38" s="67">
        <v>4.93</v>
      </c>
      <c r="K38" s="19" t="s">
        <v>14</v>
      </c>
      <c r="L38" s="20" t="s">
        <v>30</v>
      </c>
      <c r="M38" s="30" t="s">
        <v>585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45720</v>
      </c>
      <c r="G39" s="36">
        <v>45720.523159722223</v>
      </c>
      <c r="H39" s="5" t="s">
        <v>29</v>
      </c>
      <c r="I39" s="7">
        <v>81</v>
      </c>
      <c r="J39" s="67">
        <v>4.9000000000000004</v>
      </c>
      <c r="K39" s="19" t="s">
        <v>14</v>
      </c>
      <c r="L39" s="20" t="s">
        <v>30</v>
      </c>
      <c r="M39" s="30" t="s">
        <v>586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45720</v>
      </c>
      <c r="G40" s="36">
        <v>45720.523159722223</v>
      </c>
      <c r="H40" s="5" t="s">
        <v>29</v>
      </c>
      <c r="I40" s="7">
        <v>419</v>
      </c>
      <c r="J40" s="67">
        <v>4.9000000000000004</v>
      </c>
      <c r="K40" s="19" t="s">
        <v>14</v>
      </c>
      <c r="L40" s="20" t="s">
        <v>30</v>
      </c>
      <c r="M40" s="30" t="s">
        <v>587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45720</v>
      </c>
      <c r="G41" s="36">
        <v>45720.538819444446</v>
      </c>
      <c r="H41" s="5" t="s">
        <v>29</v>
      </c>
      <c r="I41" s="7">
        <v>500</v>
      </c>
      <c r="J41" s="67">
        <v>4.8499999999999996</v>
      </c>
      <c r="K41" s="19" t="s">
        <v>14</v>
      </c>
      <c r="L41" s="20" t="s">
        <v>30</v>
      </c>
      <c r="M41" s="30" t="s">
        <v>588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45720</v>
      </c>
      <c r="G42" s="36">
        <v>45720.688402777778</v>
      </c>
      <c r="H42" s="5" t="s">
        <v>29</v>
      </c>
      <c r="I42" s="7">
        <v>500</v>
      </c>
      <c r="J42" s="67">
        <v>4.82</v>
      </c>
      <c r="K42" s="19" t="s">
        <v>14</v>
      </c>
      <c r="L42" s="20" t="s">
        <v>30</v>
      </c>
      <c r="M42" s="30" t="s">
        <v>589</v>
      </c>
    </row>
    <row r="43" spans="1:14" ht="15" x14ac:dyDescent="0.25">
      <c r="A43" s="1"/>
      <c r="B43" s="2"/>
      <c r="C43" s="29"/>
      <c r="D43" s="2"/>
      <c r="E43" s="2"/>
      <c r="F43" s="31"/>
      <c r="G43" s="36"/>
      <c r="H43" s="5"/>
      <c r="I43" s="7"/>
      <c r="J43" s="67"/>
      <c r="K43" s="19"/>
      <c r="L43" s="20"/>
      <c r="M43" s="30"/>
    </row>
    <row r="44" spans="1:14" ht="15" x14ac:dyDescent="0.25">
      <c r="A44" s="1"/>
      <c r="B44" s="2"/>
      <c r="C44" s="29"/>
      <c r="D44" s="2"/>
      <c r="E44" s="2"/>
      <c r="F44" s="31"/>
      <c r="G44" s="36"/>
      <c r="H44" s="5"/>
      <c r="I44" s="7"/>
      <c r="J44" s="67"/>
      <c r="K44" s="19"/>
      <c r="L44" s="20"/>
      <c r="M44" s="30"/>
      <c r="N44" s="36"/>
    </row>
    <row r="45" spans="1:14" ht="15" x14ac:dyDescent="0.25">
      <c r="A45" s="1"/>
      <c r="B45" s="2"/>
      <c r="C45" s="29"/>
      <c r="D45" s="2"/>
      <c r="E45" s="2"/>
      <c r="F45" s="31"/>
      <c r="G45" s="36"/>
      <c r="H45" s="5"/>
      <c r="I45" s="7"/>
      <c r="J45" s="67"/>
      <c r="K45" s="19"/>
      <c r="L45" s="20"/>
      <c r="M45" s="30"/>
      <c r="N45" s="36"/>
    </row>
    <row r="46" spans="1:14" ht="15" x14ac:dyDescent="0.25">
      <c r="A46" s="1"/>
      <c r="B46" s="2"/>
      <c r="C46" s="29"/>
      <c r="D46" s="2"/>
      <c r="E46" s="2"/>
      <c r="F46" s="31"/>
      <c r="G46" s="36"/>
      <c r="H46" s="5"/>
      <c r="I46" s="7"/>
      <c r="J46" s="67"/>
      <c r="K46" s="19"/>
      <c r="L46" s="20"/>
      <c r="M46" s="30"/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78391-7257-42CF-80D7-04EBCC64F344}">
  <dimension ref="A1:N1159"/>
  <sheetViews>
    <sheetView zoomScaleNormal="100" workbookViewId="0">
      <selection activeCell="B1" sqref="B1"/>
    </sheetView>
  </sheetViews>
  <sheetFormatPr defaultColWidth="9" defaultRowHeight="14.25" customHeight="1" x14ac:dyDescent="0.2"/>
  <cols>
    <col min="1" max="1" width="3.625" style="6" customWidth="1"/>
    <col min="2" max="2" width="10.75" style="6" bestFit="1" customWidth="1"/>
    <col min="3" max="3" width="12" style="6" bestFit="1" customWidth="1"/>
    <col min="4" max="4" width="14.625" style="8" customWidth="1"/>
    <col min="5" max="5" width="18.875" style="6" bestFit="1" customWidth="1"/>
    <col min="6" max="6" width="13.875" style="33" bestFit="1" customWidth="1"/>
    <col min="7" max="7" width="14.125" style="38" bestFit="1" customWidth="1"/>
    <col min="8" max="8" width="9" style="6"/>
    <col min="9" max="9" width="7" style="6" bestFit="1" customWidth="1"/>
    <col min="10" max="10" width="5.25" style="6" bestFit="1" customWidth="1"/>
    <col min="11" max="11" width="7.75" style="6" bestFit="1" customWidth="1"/>
    <col min="12" max="12" width="12" style="6" bestFit="1" customWidth="1"/>
    <col min="13" max="13" width="47.5" style="6" bestFit="1" customWidth="1"/>
    <col min="14" max="16384" width="9" style="6"/>
  </cols>
  <sheetData>
    <row r="1" spans="1:13" ht="15" x14ac:dyDescent="0.25">
      <c r="A1" s="1"/>
      <c r="B1" s="1"/>
      <c r="C1" s="1"/>
      <c r="D1" s="7"/>
      <c r="E1" s="5"/>
      <c r="F1" s="31"/>
      <c r="G1" s="34"/>
    </row>
    <row r="2" spans="1:13" ht="21" x14ac:dyDescent="0.35">
      <c r="A2" s="87" t="s">
        <v>32</v>
      </c>
      <c r="B2" s="87"/>
      <c r="C2" s="87"/>
      <c r="D2" s="87"/>
      <c r="E2" s="87"/>
      <c r="F2" s="87"/>
      <c r="G2" s="87"/>
    </row>
    <row r="3" spans="1:13" ht="15" x14ac:dyDescent="0.25">
      <c r="A3" s="1"/>
      <c r="B3" s="1"/>
      <c r="C3" s="1"/>
      <c r="D3" s="7"/>
      <c r="E3" s="5"/>
      <c r="F3" s="31"/>
      <c r="G3" s="34"/>
    </row>
    <row r="4" spans="1:13" ht="15" x14ac:dyDescent="0.25">
      <c r="A4" s="1"/>
      <c r="B4" s="1"/>
      <c r="C4" s="1"/>
      <c r="D4" s="7"/>
      <c r="E4" s="5"/>
      <c r="F4" s="31"/>
      <c r="G4" s="34"/>
    </row>
    <row r="5" spans="1:13" ht="15" x14ac:dyDescent="0.25">
      <c r="A5" s="1"/>
      <c r="B5" s="1"/>
      <c r="C5" s="1"/>
      <c r="D5" s="7"/>
      <c r="E5" s="5"/>
      <c r="F5" s="31"/>
      <c r="G5" s="34"/>
    </row>
    <row r="6" spans="1:13" ht="15" x14ac:dyDescent="0.25">
      <c r="A6" s="1"/>
      <c r="B6" s="1"/>
      <c r="C6" s="1"/>
      <c r="D6" s="24"/>
      <c r="E6" s="5"/>
      <c r="F6" s="31"/>
      <c r="G6" s="34"/>
    </row>
    <row r="7" spans="1:13" ht="15" x14ac:dyDescent="0.25">
      <c r="A7" s="1"/>
      <c r="B7" s="1"/>
      <c r="C7" s="1"/>
      <c r="D7" s="7"/>
      <c r="E7" s="5"/>
      <c r="F7" s="31"/>
      <c r="G7" s="34"/>
    </row>
    <row r="8" spans="1:13" ht="15" x14ac:dyDescent="0.25">
      <c r="A8" s="1"/>
      <c r="B8" s="1"/>
      <c r="C8" s="1"/>
      <c r="D8" s="7"/>
      <c r="E8" s="5"/>
      <c r="F8" s="31"/>
      <c r="G8" s="34"/>
    </row>
    <row r="9" spans="1:13" ht="15" x14ac:dyDescent="0.25">
      <c r="A9" s="1"/>
      <c r="B9" s="1"/>
      <c r="C9" s="1"/>
      <c r="D9" s="7"/>
      <c r="E9" s="5"/>
      <c r="F9" s="31"/>
      <c r="G9" s="34"/>
    </row>
    <row r="10" spans="1:13" ht="15.75" thickBot="1" x14ac:dyDescent="0.3">
      <c r="A10" s="1"/>
      <c r="B10" s="88" t="s">
        <v>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s="22" customFormat="1" ht="45.75" thickBot="1" x14ac:dyDescent="0.3">
      <c r="A11" s="21"/>
      <c r="B11" s="17" t="s">
        <v>18</v>
      </c>
      <c r="C11" s="17" t="s">
        <v>19</v>
      </c>
      <c r="D11" s="17" t="s">
        <v>20</v>
      </c>
      <c r="E11" s="17" t="s">
        <v>21</v>
      </c>
      <c r="F11" s="32" t="s">
        <v>22</v>
      </c>
      <c r="G11" s="35" t="s">
        <v>23</v>
      </c>
      <c r="H11" s="17" t="s">
        <v>24</v>
      </c>
      <c r="I11" s="17" t="s">
        <v>8</v>
      </c>
      <c r="J11" s="17" t="s">
        <v>9</v>
      </c>
      <c r="K11" s="17" t="s">
        <v>13</v>
      </c>
      <c r="L11" s="28" t="s">
        <v>25</v>
      </c>
      <c r="M11" s="27" t="s">
        <v>26</v>
      </c>
    </row>
    <row r="12" spans="1:13" ht="15" x14ac:dyDescent="0.25">
      <c r="A12" s="1"/>
      <c r="B12" s="2" t="s">
        <v>33</v>
      </c>
      <c r="C12" s="29" t="s">
        <v>16</v>
      </c>
      <c r="D12" s="2" t="s">
        <v>27</v>
      </c>
      <c r="E12" s="2" t="s">
        <v>28</v>
      </c>
      <c r="F12" s="31">
        <v>45707</v>
      </c>
      <c r="G12" s="36">
        <v>45707.398773148147</v>
      </c>
      <c r="H12" s="5" t="s">
        <v>29</v>
      </c>
      <c r="I12" s="7">
        <v>700</v>
      </c>
      <c r="J12" s="67">
        <v>4.9800000000000004</v>
      </c>
      <c r="K12" s="19" t="s">
        <v>14</v>
      </c>
      <c r="L12" s="20" t="s">
        <v>30</v>
      </c>
      <c r="M12" s="30" t="s">
        <v>511</v>
      </c>
    </row>
    <row r="13" spans="1:13" ht="15" x14ac:dyDescent="0.25">
      <c r="A13" s="1"/>
      <c r="B13" s="2" t="s">
        <v>33</v>
      </c>
      <c r="C13" s="29" t="s">
        <v>16</v>
      </c>
      <c r="D13" s="2" t="s">
        <v>27</v>
      </c>
      <c r="E13" s="2" t="s">
        <v>28</v>
      </c>
      <c r="F13" s="31">
        <v>45707</v>
      </c>
      <c r="G13" s="36">
        <v>45707.411412037036</v>
      </c>
      <c r="H13" s="5" t="s">
        <v>29</v>
      </c>
      <c r="I13" s="7">
        <v>469</v>
      </c>
      <c r="J13" s="67">
        <v>4.93</v>
      </c>
      <c r="K13" s="19" t="s">
        <v>14</v>
      </c>
      <c r="L13" s="20" t="s">
        <v>30</v>
      </c>
      <c r="M13" s="30" t="s">
        <v>512</v>
      </c>
    </row>
    <row r="14" spans="1:13" ht="15" x14ac:dyDescent="0.25">
      <c r="A14" s="1"/>
      <c r="B14" s="2" t="s">
        <v>33</v>
      </c>
      <c r="C14" s="29" t="s">
        <v>16</v>
      </c>
      <c r="D14" s="2" t="s">
        <v>27</v>
      </c>
      <c r="E14" s="2" t="s">
        <v>28</v>
      </c>
      <c r="F14" s="31">
        <v>45707</v>
      </c>
      <c r="G14" s="36">
        <v>45707.696319444447</v>
      </c>
      <c r="H14" s="5" t="s">
        <v>29</v>
      </c>
      <c r="I14" s="7">
        <v>500</v>
      </c>
      <c r="J14" s="67">
        <v>5</v>
      </c>
      <c r="K14" s="19" t="s">
        <v>14</v>
      </c>
      <c r="L14" s="20" t="s">
        <v>30</v>
      </c>
      <c r="M14" s="30" t="s">
        <v>513</v>
      </c>
    </row>
    <row r="15" spans="1:13" ht="15" x14ac:dyDescent="0.25">
      <c r="A15" s="1"/>
      <c r="B15" s="2" t="s">
        <v>33</v>
      </c>
      <c r="C15" s="29" t="s">
        <v>16</v>
      </c>
      <c r="D15" s="2" t="s">
        <v>27</v>
      </c>
      <c r="E15" s="2" t="s">
        <v>28</v>
      </c>
      <c r="F15" s="31">
        <v>45707</v>
      </c>
      <c r="G15" s="36">
        <v>45707.716909722221</v>
      </c>
      <c r="H15" s="5" t="s">
        <v>29</v>
      </c>
      <c r="I15" s="7">
        <v>81</v>
      </c>
      <c r="J15" s="67">
        <v>5</v>
      </c>
      <c r="K15" s="19" t="s">
        <v>14</v>
      </c>
      <c r="L15" s="20" t="s">
        <v>30</v>
      </c>
      <c r="M15" s="30" t="s">
        <v>514</v>
      </c>
    </row>
    <row r="16" spans="1:13" ht="15" x14ac:dyDescent="0.25">
      <c r="A16" s="1"/>
      <c r="B16" s="2" t="s">
        <v>33</v>
      </c>
      <c r="C16" s="29" t="s">
        <v>16</v>
      </c>
      <c r="D16" s="2" t="s">
        <v>27</v>
      </c>
      <c r="E16" s="2" t="s">
        <v>28</v>
      </c>
      <c r="F16" s="31">
        <v>45707</v>
      </c>
      <c r="G16" s="36">
        <v>45707.716909722221</v>
      </c>
      <c r="H16" s="5" t="s">
        <v>29</v>
      </c>
      <c r="I16" s="7">
        <v>50</v>
      </c>
      <c r="J16" s="67">
        <v>5</v>
      </c>
      <c r="K16" s="19" t="s">
        <v>14</v>
      </c>
      <c r="L16" s="20" t="s">
        <v>30</v>
      </c>
      <c r="M16" s="30" t="s">
        <v>515</v>
      </c>
    </row>
    <row r="17" spans="1:13" ht="15" x14ac:dyDescent="0.25">
      <c r="A17" s="1"/>
      <c r="B17" s="2" t="s">
        <v>33</v>
      </c>
      <c r="C17" s="29" t="s">
        <v>16</v>
      </c>
      <c r="D17" s="2" t="s">
        <v>27</v>
      </c>
      <c r="E17" s="2" t="s">
        <v>28</v>
      </c>
      <c r="F17" s="31">
        <v>45707</v>
      </c>
      <c r="G17" s="36">
        <v>45707.716909722221</v>
      </c>
      <c r="H17" s="5" t="s">
        <v>29</v>
      </c>
      <c r="I17" s="7">
        <v>500</v>
      </c>
      <c r="J17" s="67">
        <v>5</v>
      </c>
      <c r="K17" s="19" t="s">
        <v>14</v>
      </c>
      <c r="L17" s="20" t="s">
        <v>30</v>
      </c>
      <c r="M17" s="30" t="s">
        <v>515</v>
      </c>
    </row>
    <row r="18" spans="1:13" ht="15" x14ac:dyDescent="0.25">
      <c r="A18" s="1"/>
      <c r="B18" s="2" t="s">
        <v>33</v>
      </c>
      <c r="C18" s="29" t="s">
        <v>16</v>
      </c>
      <c r="D18" s="2" t="s">
        <v>27</v>
      </c>
      <c r="E18" s="2" t="s">
        <v>28</v>
      </c>
      <c r="F18" s="31">
        <v>45708</v>
      </c>
      <c r="G18" s="36">
        <v>45708.397777777776</v>
      </c>
      <c r="H18" s="5" t="s">
        <v>29</v>
      </c>
      <c r="I18" s="7">
        <v>800</v>
      </c>
      <c r="J18" s="67">
        <v>5.01</v>
      </c>
      <c r="K18" s="19" t="s">
        <v>14</v>
      </c>
      <c r="L18" s="20" t="s">
        <v>30</v>
      </c>
      <c r="M18" s="30" t="s">
        <v>516</v>
      </c>
    </row>
    <row r="19" spans="1:13" ht="15" x14ac:dyDescent="0.25">
      <c r="A19" s="1"/>
      <c r="B19" s="2" t="s">
        <v>33</v>
      </c>
      <c r="C19" s="29" t="s">
        <v>16</v>
      </c>
      <c r="D19" s="2" t="s">
        <v>27</v>
      </c>
      <c r="E19" s="2" t="s">
        <v>28</v>
      </c>
      <c r="F19" s="31">
        <v>45708</v>
      </c>
      <c r="G19" s="36">
        <v>45708.54173611111</v>
      </c>
      <c r="H19" s="5" t="s">
        <v>29</v>
      </c>
      <c r="I19" s="7">
        <v>500</v>
      </c>
      <c r="J19" s="67">
        <v>4.99</v>
      </c>
      <c r="K19" s="19" t="s">
        <v>14</v>
      </c>
      <c r="L19" s="20" t="s">
        <v>30</v>
      </c>
      <c r="M19" s="30" t="s">
        <v>517</v>
      </c>
    </row>
    <row r="20" spans="1:13" ht="15" x14ac:dyDescent="0.25">
      <c r="A20" s="1"/>
      <c r="B20" s="2" t="s">
        <v>33</v>
      </c>
      <c r="C20" s="29" t="s">
        <v>16</v>
      </c>
      <c r="D20" s="2" t="s">
        <v>27</v>
      </c>
      <c r="E20" s="2" t="s">
        <v>28</v>
      </c>
      <c r="F20" s="31">
        <v>45708</v>
      </c>
      <c r="G20" s="36">
        <v>45708.553611111114</v>
      </c>
      <c r="H20" s="5" t="s">
        <v>29</v>
      </c>
      <c r="I20" s="7">
        <v>50</v>
      </c>
      <c r="J20" s="67">
        <v>4.9649999999999999</v>
      </c>
      <c r="K20" s="19" t="s">
        <v>14</v>
      </c>
      <c r="L20" s="20" t="s">
        <v>30</v>
      </c>
      <c r="M20" s="30" t="s">
        <v>518</v>
      </c>
    </row>
    <row r="21" spans="1:13" ht="15" x14ac:dyDescent="0.25">
      <c r="A21" s="1"/>
      <c r="B21" s="2" t="s">
        <v>33</v>
      </c>
      <c r="C21" s="29" t="s">
        <v>16</v>
      </c>
      <c r="D21" s="2" t="s">
        <v>27</v>
      </c>
      <c r="E21" s="2" t="s">
        <v>28</v>
      </c>
      <c r="F21" s="31">
        <v>45708</v>
      </c>
      <c r="G21" s="36">
        <v>45708.577118055553</v>
      </c>
      <c r="H21" s="5" t="s">
        <v>29</v>
      </c>
      <c r="I21" s="7">
        <v>450</v>
      </c>
      <c r="J21" s="67">
        <v>4.9649999999999999</v>
      </c>
      <c r="K21" s="19" t="s">
        <v>14</v>
      </c>
      <c r="L21" s="20" t="s">
        <v>30</v>
      </c>
      <c r="M21" s="30" t="s">
        <v>519</v>
      </c>
    </row>
    <row r="22" spans="1:13" ht="15" x14ac:dyDescent="0.25">
      <c r="A22" s="1"/>
      <c r="B22" s="2" t="s">
        <v>33</v>
      </c>
      <c r="C22" s="29" t="s">
        <v>16</v>
      </c>
      <c r="D22" s="2" t="s">
        <v>27</v>
      </c>
      <c r="E22" s="2" t="s">
        <v>28</v>
      </c>
      <c r="F22" s="31">
        <v>45708</v>
      </c>
      <c r="G22" s="36">
        <v>45708.698854166665</v>
      </c>
      <c r="H22" s="5" t="s">
        <v>29</v>
      </c>
      <c r="I22" s="7">
        <v>263</v>
      </c>
      <c r="J22" s="67">
        <v>4.99</v>
      </c>
      <c r="K22" s="19" t="s">
        <v>14</v>
      </c>
      <c r="L22" s="20" t="s">
        <v>30</v>
      </c>
      <c r="M22" s="30" t="s">
        <v>520</v>
      </c>
    </row>
    <row r="23" spans="1:13" ht="15" x14ac:dyDescent="0.25">
      <c r="A23" s="1"/>
      <c r="B23" s="2" t="s">
        <v>33</v>
      </c>
      <c r="C23" s="29" t="s">
        <v>16</v>
      </c>
      <c r="D23" s="2" t="s">
        <v>27</v>
      </c>
      <c r="E23" s="2" t="s">
        <v>28</v>
      </c>
      <c r="F23" s="31">
        <v>45708</v>
      </c>
      <c r="G23" s="36">
        <v>45708.703912037039</v>
      </c>
      <c r="H23" s="5" t="s">
        <v>29</v>
      </c>
      <c r="I23" s="7">
        <v>237</v>
      </c>
      <c r="J23" s="67">
        <v>4.99</v>
      </c>
      <c r="K23" s="19" t="s">
        <v>14</v>
      </c>
      <c r="L23" s="20" t="s">
        <v>30</v>
      </c>
      <c r="M23" s="30" t="s">
        <v>521</v>
      </c>
    </row>
    <row r="24" spans="1:13" ht="15" x14ac:dyDescent="0.25">
      <c r="A24" s="1"/>
      <c r="B24" s="2" t="s">
        <v>33</v>
      </c>
      <c r="C24" s="29" t="s">
        <v>16</v>
      </c>
      <c r="D24" s="2" t="s">
        <v>27</v>
      </c>
      <c r="E24" s="2" t="s">
        <v>28</v>
      </c>
      <c r="F24" s="31">
        <v>45709</v>
      </c>
      <c r="G24" s="36">
        <v>45709.425069444442</v>
      </c>
      <c r="H24" s="5" t="s">
        <v>29</v>
      </c>
      <c r="I24" s="7">
        <v>300</v>
      </c>
      <c r="J24" s="67" t="s">
        <v>522</v>
      </c>
      <c r="K24" s="19" t="s">
        <v>14</v>
      </c>
      <c r="L24" s="20" t="s">
        <v>30</v>
      </c>
      <c r="M24" s="30" t="s">
        <v>523</v>
      </c>
    </row>
    <row r="25" spans="1:13" ht="15" x14ac:dyDescent="0.25">
      <c r="A25" s="1"/>
      <c r="B25" s="2" t="s">
        <v>33</v>
      </c>
      <c r="C25" s="29" t="s">
        <v>16</v>
      </c>
      <c r="D25" s="2" t="s">
        <v>27</v>
      </c>
      <c r="E25" s="2" t="s">
        <v>28</v>
      </c>
      <c r="F25" s="31">
        <v>45709</v>
      </c>
      <c r="G25" s="36">
        <v>45709.449976851851</v>
      </c>
      <c r="H25" s="5" t="s">
        <v>29</v>
      </c>
      <c r="I25" s="7">
        <v>500</v>
      </c>
      <c r="J25" s="67" t="s">
        <v>524</v>
      </c>
      <c r="K25" s="19" t="s">
        <v>14</v>
      </c>
      <c r="L25" s="20" t="s">
        <v>30</v>
      </c>
      <c r="M25" s="30" t="s">
        <v>525</v>
      </c>
    </row>
    <row r="26" spans="1:13" ht="15" x14ac:dyDescent="0.25">
      <c r="A26" s="1"/>
      <c r="B26" s="2" t="s">
        <v>33</v>
      </c>
      <c r="C26" s="29" t="s">
        <v>16</v>
      </c>
      <c r="D26" s="2" t="s">
        <v>27</v>
      </c>
      <c r="E26" s="2" t="s">
        <v>28</v>
      </c>
      <c r="F26" s="31">
        <v>45709</v>
      </c>
      <c r="G26" s="36">
        <v>45709.469050925924</v>
      </c>
      <c r="H26" s="5" t="s">
        <v>29</v>
      </c>
      <c r="I26" s="7">
        <v>43</v>
      </c>
      <c r="J26" s="67" t="s">
        <v>522</v>
      </c>
      <c r="K26" s="19" t="s">
        <v>14</v>
      </c>
      <c r="L26" s="20" t="s">
        <v>30</v>
      </c>
      <c r="M26" s="30" t="s">
        <v>526</v>
      </c>
    </row>
    <row r="27" spans="1:13" ht="15" x14ac:dyDescent="0.25">
      <c r="A27" s="1"/>
      <c r="B27" s="2" t="s">
        <v>33</v>
      </c>
      <c r="C27" s="29" t="s">
        <v>16</v>
      </c>
      <c r="D27" s="2" t="s">
        <v>27</v>
      </c>
      <c r="E27" s="2" t="s">
        <v>28</v>
      </c>
      <c r="F27" s="31">
        <v>45709</v>
      </c>
      <c r="G27" s="36">
        <v>45709.558194444442</v>
      </c>
      <c r="H27" s="5" t="s">
        <v>29</v>
      </c>
      <c r="I27" s="7">
        <v>157</v>
      </c>
      <c r="J27" s="67" t="s">
        <v>522</v>
      </c>
      <c r="K27" s="19" t="s">
        <v>14</v>
      </c>
      <c r="L27" s="20" t="s">
        <v>30</v>
      </c>
      <c r="M27" s="30" t="s">
        <v>527</v>
      </c>
    </row>
    <row r="28" spans="1:13" ht="15" x14ac:dyDescent="0.25">
      <c r="A28" s="1"/>
      <c r="B28" s="2" t="s">
        <v>33</v>
      </c>
      <c r="C28" s="29" t="s">
        <v>16</v>
      </c>
      <c r="D28" s="2" t="s">
        <v>27</v>
      </c>
      <c r="E28" s="2" t="s">
        <v>28</v>
      </c>
      <c r="F28" s="31">
        <v>45709</v>
      </c>
      <c r="G28" s="36">
        <v>45709.568298611113</v>
      </c>
      <c r="H28" s="5" t="s">
        <v>29</v>
      </c>
      <c r="I28" s="7">
        <v>500</v>
      </c>
      <c r="J28" s="67" t="s">
        <v>528</v>
      </c>
      <c r="K28" s="19" t="s">
        <v>14</v>
      </c>
      <c r="L28" s="20" t="s">
        <v>30</v>
      </c>
      <c r="M28" s="30" t="s">
        <v>529</v>
      </c>
    </row>
    <row r="29" spans="1:13" ht="15" x14ac:dyDescent="0.25">
      <c r="A29" s="1"/>
      <c r="B29" s="2" t="s">
        <v>33</v>
      </c>
      <c r="C29" s="29" t="s">
        <v>16</v>
      </c>
      <c r="D29" s="2" t="s">
        <v>27</v>
      </c>
      <c r="E29" s="2" t="s">
        <v>28</v>
      </c>
      <c r="F29" s="31">
        <v>45709</v>
      </c>
      <c r="G29" s="36">
        <v>45709.594166666669</v>
      </c>
      <c r="H29" s="5" t="s">
        <v>29</v>
      </c>
      <c r="I29" s="7">
        <v>266</v>
      </c>
      <c r="J29" s="67" t="s">
        <v>530</v>
      </c>
      <c r="K29" s="19" t="s">
        <v>14</v>
      </c>
      <c r="L29" s="20" t="s">
        <v>30</v>
      </c>
      <c r="M29" s="30" t="s">
        <v>531</v>
      </c>
    </row>
    <row r="30" spans="1:13" ht="15" x14ac:dyDescent="0.25">
      <c r="A30" s="1"/>
      <c r="B30" s="2" t="s">
        <v>33</v>
      </c>
      <c r="C30" s="29" t="s">
        <v>16</v>
      </c>
      <c r="D30" s="2" t="s">
        <v>27</v>
      </c>
      <c r="E30" s="2" t="s">
        <v>28</v>
      </c>
      <c r="F30" s="31">
        <v>45712</v>
      </c>
      <c r="G30" s="36">
        <v>0.39633101851851849</v>
      </c>
      <c r="H30" s="5" t="s">
        <v>29</v>
      </c>
      <c r="I30" s="7">
        <v>1</v>
      </c>
      <c r="J30" s="67" t="s">
        <v>532</v>
      </c>
      <c r="K30" s="19" t="s">
        <v>14</v>
      </c>
      <c r="L30" s="20" t="s">
        <v>30</v>
      </c>
      <c r="M30" s="30" t="s">
        <v>533</v>
      </c>
    </row>
    <row r="31" spans="1:13" ht="15" x14ac:dyDescent="0.25">
      <c r="A31" s="1"/>
      <c r="B31" s="2" t="s">
        <v>33</v>
      </c>
      <c r="C31" s="29" t="s">
        <v>16</v>
      </c>
      <c r="D31" s="2" t="s">
        <v>27</v>
      </c>
      <c r="E31" s="2" t="s">
        <v>28</v>
      </c>
      <c r="F31" s="31">
        <v>45712</v>
      </c>
      <c r="G31" s="36">
        <v>0.47300925925925924</v>
      </c>
      <c r="H31" s="5" t="s">
        <v>29</v>
      </c>
      <c r="I31" s="7">
        <v>50</v>
      </c>
      <c r="J31" s="67" t="s">
        <v>532</v>
      </c>
      <c r="K31" s="19" t="s">
        <v>14</v>
      </c>
      <c r="L31" s="20" t="s">
        <v>30</v>
      </c>
      <c r="M31" s="30" t="s">
        <v>534</v>
      </c>
    </row>
    <row r="32" spans="1:13" ht="15" x14ac:dyDescent="0.25">
      <c r="A32" s="1"/>
      <c r="B32" s="2" t="s">
        <v>33</v>
      </c>
      <c r="C32" s="29" t="s">
        <v>16</v>
      </c>
      <c r="D32" s="2" t="s">
        <v>27</v>
      </c>
      <c r="E32" s="2" t="s">
        <v>28</v>
      </c>
      <c r="F32" s="31">
        <v>45712</v>
      </c>
      <c r="G32" s="36">
        <v>0.57817129629629627</v>
      </c>
      <c r="H32" s="5" t="s">
        <v>29</v>
      </c>
      <c r="I32" s="7">
        <v>199</v>
      </c>
      <c r="J32" s="67" t="s">
        <v>532</v>
      </c>
      <c r="K32" s="19" t="s">
        <v>14</v>
      </c>
      <c r="L32" s="20" t="s">
        <v>30</v>
      </c>
      <c r="M32" s="30" t="s">
        <v>535</v>
      </c>
    </row>
    <row r="33" spans="1:14" ht="15" x14ac:dyDescent="0.25">
      <c r="A33" s="1"/>
      <c r="B33" s="2" t="s">
        <v>33</v>
      </c>
      <c r="C33" s="29" t="s">
        <v>16</v>
      </c>
      <c r="D33" s="2" t="s">
        <v>27</v>
      </c>
      <c r="E33" s="2" t="s">
        <v>28</v>
      </c>
      <c r="F33" s="31">
        <v>45712</v>
      </c>
      <c r="G33" s="36">
        <v>0.57817129629629627</v>
      </c>
      <c r="H33" s="5" t="s">
        <v>29</v>
      </c>
      <c r="I33" s="7">
        <v>250</v>
      </c>
      <c r="J33" s="67" t="s">
        <v>536</v>
      </c>
      <c r="K33" s="19" t="s">
        <v>14</v>
      </c>
      <c r="L33" s="20" t="s">
        <v>30</v>
      </c>
      <c r="M33" s="30" t="s">
        <v>537</v>
      </c>
    </row>
    <row r="34" spans="1:14" ht="15" x14ac:dyDescent="0.25">
      <c r="A34" s="1"/>
      <c r="B34" s="2" t="s">
        <v>33</v>
      </c>
      <c r="C34" s="29" t="s">
        <v>16</v>
      </c>
      <c r="D34" s="2" t="s">
        <v>27</v>
      </c>
      <c r="E34" s="2" t="s">
        <v>28</v>
      </c>
      <c r="F34" s="31">
        <v>45712</v>
      </c>
      <c r="G34" s="36">
        <v>0.57817129629629627</v>
      </c>
      <c r="H34" s="5" t="s">
        <v>29</v>
      </c>
      <c r="I34" s="7">
        <v>250</v>
      </c>
      <c r="J34" s="67" t="s">
        <v>538</v>
      </c>
      <c r="K34" s="19" t="s">
        <v>14</v>
      </c>
      <c r="L34" s="20" t="s">
        <v>30</v>
      </c>
      <c r="M34" s="30" t="s">
        <v>539</v>
      </c>
    </row>
    <row r="35" spans="1:14" ht="15" x14ac:dyDescent="0.25">
      <c r="A35" s="1"/>
      <c r="B35" s="2" t="s">
        <v>33</v>
      </c>
      <c r="C35" s="29" t="s">
        <v>16</v>
      </c>
      <c r="D35" s="2" t="s">
        <v>27</v>
      </c>
      <c r="E35" s="2" t="s">
        <v>28</v>
      </c>
      <c r="F35" s="31">
        <v>45712</v>
      </c>
      <c r="G35" s="36">
        <v>0.62045138888888884</v>
      </c>
      <c r="H35" s="5" t="s">
        <v>29</v>
      </c>
      <c r="I35" s="7">
        <v>250</v>
      </c>
      <c r="J35" s="67" t="s">
        <v>540</v>
      </c>
      <c r="K35" s="19" t="s">
        <v>14</v>
      </c>
      <c r="L35" s="20" t="s">
        <v>30</v>
      </c>
      <c r="M35" s="30" t="s">
        <v>541</v>
      </c>
    </row>
    <row r="36" spans="1:14" ht="15" x14ac:dyDescent="0.25">
      <c r="A36" s="1"/>
      <c r="B36" s="2" t="s">
        <v>33</v>
      </c>
      <c r="C36" s="29" t="s">
        <v>16</v>
      </c>
      <c r="D36" s="2" t="s">
        <v>27</v>
      </c>
      <c r="E36" s="2" t="s">
        <v>28</v>
      </c>
      <c r="F36" s="31">
        <v>45712</v>
      </c>
      <c r="G36" s="36">
        <v>0.62063657407407413</v>
      </c>
      <c r="H36" s="5" t="s">
        <v>29</v>
      </c>
      <c r="I36" s="7">
        <v>250</v>
      </c>
      <c r="J36" s="67" t="s">
        <v>540</v>
      </c>
      <c r="K36" s="19" t="s">
        <v>14</v>
      </c>
      <c r="L36" s="20" t="s">
        <v>30</v>
      </c>
      <c r="M36" s="30" t="s">
        <v>542</v>
      </c>
    </row>
    <row r="37" spans="1:14" ht="15" x14ac:dyDescent="0.25">
      <c r="A37" s="1"/>
      <c r="B37" s="2" t="s">
        <v>33</v>
      </c>
      <c r="C37" s="29" t="s">
        <v>16</v>
      </c>
      <c r="D37" s="2" t="s">
        <v>27</v>
      </c>
      <c r="E37" s="2" t="s">
        <v>28</v>
      </c>
      <c r="F37" s="31">
        <v>45713</v>
      </c>
      <c r="G37" s="36">
        <v>0.41241898148148143</v>
      </c>
      <c r="H37" s="5" t="s">
        <v>29</v>
      </c>
      <c r="I37" s="7">
        <v>250</v>
      </c>
      <c r="J37" s="67" t="s">
        <v>543</v>
      </c>
      <c r="K37" s="19" t="s">
        <v>14</v>
      </c>
      <c r="L37" s="20" t="s">
        <v>30</v>
      </c>
      <c r="M37" s="30" t="s">
        <v>544</v>
      </c>
    </row>
    <row r="38" spans="1:14" ht="15" x14ac:dyDescent="0.25">
      <c r="A38" s="1"/>
      <c r="B38" s="2" t="s">
        <v>33</v>
      </c>
      <c r="C38" s="29" t="s">
        <v>16</v>
      </c>
      <c r="D38" s="2" t="s">
        <v>27</v>
      </c>
      <c r="E38" s="2" t="s">
        <v>28</v>
      </c>
      <c r="F38" s="31">
        <v>45713</v>
      </c>
      <c r="G38" s="36">
        <v>0.41241898148148143</v>
      </c>
      <c r="H38" s="5" t="s">
        <v>29</v>
      </c>
      <c r="I38" s="7">
        <v>250</v>
      </c>
      <c r="J38" s="67" t="s">
        <v>545</v>
      </c>
      <c r="K38" s="19" t="s">
        <v>14</v>
      </c>
      <c r="L38" s="20" t="s">
        <v>30</v>
      </c>
      <c r="M38" s="30" t="s">
        <v>546</v>
      </c>
    </row>
    <row r="39" spans="1:14" ht="15" x14ac:dyDescent="0.25">
      <c r="A39" s="1"/>
      <c r="B39" s="2" t="s">
        <v>33</v>
      </c>
      <c r="C39" s="29" t="s">
        <v>16</v>
      </c>
      <c r="D39" s="2" t="s">
        <v>27</v>
      </c>
      <c r="E39" s="2" t="s">
        <v>28</v>
      </c>
      <c r="F39" s="31">
        <v>45713</v>
      </c>
      <c r="G39" s="36">
        <v>0.41255787037037034</v>
      </c>
      <c r="H39" s="5" t="s">
        <v>29</v>
      </c>
      <c r="I39" s="7">
        <v>250</v>
      </c>
      <c r="J39" s="67" t="s">
        <v>547</v>
      </c>
      <c r="K39" s="19" t="s">
        <v>14</v>
      </c>
      <c r="L39" s="20" t="s">
        <v>30</v>
      </c>
      <c r="M39" s="30" t="s">
        <v>548</v>
      </c>
    </row>
    <row r="40" spans="1:14" ht="15" x14ac:dyDescent="0.25">
      <c r="A40" s="1"/>
      <c r="B40" s="2" t="s">
        <v>33</v>
      </c>
      <c r="C40" s="29" t="s">
        <v>16</v>
      </c>
      <c r="D40" s="2" t="s">
        <v>27</v>
      </c>
      <c r="E40" s="2" t="s">
        <v>28</v>
      </c>
      <c r="F40" s="31">
        <v>45713</v>
      </c>
      <c r="G40" s="36">
        <v>0.41255787037037034</v>
      </c>
      <c r="H40" s="5" t="s">
        <v>29</v>
      </c>
      <c r="I40" s="7">
        <v>250</v>
      </c>
      <c r="J40" s="67" t="s">
        <v>549</v>
      </c>
      <c r="K40" s="19" t="s">
        <v>14</v>
      </c>
      <c r="L40" s="20" t="s">
        <v>30</v>
      </c>
      <c r="M40" s="30" t="s">
        <v>550</v>
      </c>
    </row>
    <row r="41" spans="1:14" ht="15" x14ac:dyDescent="0.25">
      <c r="A41" s="1"/>
      <c r="B41" s="2" t="s">
        <v>33</v>
      </c>
      <c r="C41" s="29" t="s">
        <v>16</v>
      </c>
      <c r="D41" s="2" t="s">
        <v>27</v>
      </c>
      <c r="E41" s="2" t="s">
        <v>28</v>
      </c>
      <c r="F41" s="31">
        <v>45713</v>
      </c>
      <c r="G41" s="36">
        <v>0.44899305555555552</v>
      </c>
      <c r="H41" s="5" t="s">
        <v>29</v>
      </c>
      <c r="I41" s="7">
        <v>250</v>
      </c>
      <c r="J41" s="67" t="s">
        <v>551</v>
      </c>
      <c r="K41" s="19" t="s">
        <v>14</v>
      </c>
      <c r="L41" s="20" t="s">
        <v>30</v>
      </c>
      <c r="M41" s="30" t="s">
        <v>552</v>
      </c>
    </row>
    <row r="42" spans="1:14" ht="15" x14ac:dyDescent="0.25">
      <c r="A42" s="1"/>
      <c r="B42" s="2" t="s">
        <v>33</v>
      </c>
      <c r="C42" s="29" t="s">
        <v>16</v>
      </c>
      <c r="D42" s="2" t="s">
        <v>27</v>
      </c>
      <c r="E42" s="2" t="s">
        <v>28</v>
      </c>
      <c r="F42" s="31">
        <v>45713</v>
      </c>
      <c r="G42" s="36">
        <v>0.44899305555555552</v>
      </c>
      <c r="H42" s="5" t="s">
        <v>29</v>
      </c>
      <c r="I42" s="7">
        <v>250</v>
      </c>
      <c r="J42" s="67" t="s">
        <v>208</v>
      </c>
      <c r="K42" s="19" t="s">
        <v>14</v>
      </c>
      <c r="L42" s="20" t="s">
        <v>30</v>
      </c>
      <c r="M42" s="30" t="s">
        <v>553</v>
      </c>
    </row>
    <row r="43" spans="1:14" ht="15" x14ac:dyDescent="0.25">
      <c r="A43" s="1"/>
      <c r="B43" s="2" t="s">
        <v>33</v>
      </c>
      <c r="C43" s="29" t="s">
        <v>16</v>
      </c>
      <c r="D43" s="2" t="s">
        <v>27</v>
      </c>
      <c r="E43" s="2" t="s">
        <v>28</v>
      </c>
      <c r="F43" s="31">
        <v>45713</v>
      </c>
      <c r="G43" s="36">
        <v>0.44965277777777773</v>
      </c>
      <c r="H43" s="5" t="s">
        <v>29</v>
      </c>
      <c r="I43" s="7">
        <v>250</v>
      </c>
      <c r="J43" s="67" t="s">
        <v>554</v>
      </c>
      <c r="K43" s="19" t="s">
        <v>14</v>
      </c>
      <c r="L43" s="20" t="s">
        <v>30</v>
      </c>
      <c r="M43" s="30" t="s">
        <v>555</v>
      </c>
    </row>
    <row r="44" spans="1:14" ht="15" x14ac:dyDescent="0.25">
      <c r="A44" s="1"/>
      <c r="B44" s="2" t="s">
        <v>33</v>
      </c>
      <c r="C44" s="29" t="s">
        <v>16</v>
      </c>
      <c r="D44" s="2" t="s">
        <v>27</v>
      </c>
      <c r="E44" s="2" t="s">
        <v>28</v>
      </c>
      <c r="F44" s="31">
        <v>45713</v>
      </c>
      <c r="G44" s="36">
        <v>0.65965277777777775</v>
      </c>
      <c r="H44" s="5" t="s">
        <v>29</v>
      </c>
      <c r="I44" s="7">
        <v>75</v>
      </c>
      <c r="J44" s="67" t="s">
        <v>208</v>
      </c>
      <c r="K44" s="19" t="s">
        <v>14</v>
      </c>
      <c r="L44" s="20" t="s">
        <v>30</v>
      </c>
      <c r="M44" s="30" t="s">
        <v>556</v>
      </c>
      <c r="N44" s="36"/>
    </row>
    <row r="45" spans="1:14" ht="15" x14ac:dyDescent="0.25">
      <c r="A45" s="1"/>
      <c r="B45" s="2" t="s">
        <v>33</v>
      </c>
      <c r="C45" s="29" t="s">
        <v>16</v>
      </c>
      <c r="D45" s="2" t="s">
        <v>27</v>
      </c>
      <c r="E45" s="2" t="s">
        <v>28</v>
      </c>
      <c r="F45" s="31">
        <v>45713</v>
      </c>
      <c r="G45" s="36">
        <v>0.65965277777777775</v>
      </c>
      <c r="H45" s="5" t="s">
        <v>29</v>
      </c>
      <c r="I45" s="7">
        <v>175</v>
      </c>
      <c r="J45" s="67" t="s">
        <v>208</v>
      </c>
      <c r="K45" s="19" t="s">
        <v>14</v>
      </c>
      <c r="L45" s="20" t="s">
        <v>30</v>
      </c>
      <c r="M45" s="30" t="s">
        <v>557</v>
      </c>
      <c r="N45" s="36"/>
    </row>
    <row r="46" spans="1:14" ht="15" x14ac:dyDescent="0.25">
      <c r="A46" s="1"/>
      <c r="B46" s="2" t="s">
        <v>33</v>
      </c>
      <c r="C46" s="29" t="s">
        <v>16</v>
      </c>
      <c r="D46" s="2" t="s">
        <v>27</v>
      </c>
      <c r="E46" s="2" t="s">
        <v>28</v>
      </c>
      <c r="F46" s="31">
        <v>45713</v>
      </c>
      <c r="G46" s="36">
        <v>0.66668981481481471</v>
      </c>
      <c r="H46" s="5" t="s">
        <v>29</v>
      </c>
      <c r="I46" s="7">
        <v>250</v>
      </c>
      <c r="J46" s="67" t="s">
        <v>202</v>
      </c>
      <c r="K46" s="19" t="s">
        <v>14</v>
      </c>
      <c r="L46" s="20" t="s">
        <v>30</v>
      </c>
      <c r="M46" s="30" t="s">
        <v>558</v>
      </c>
      <c r="N46" s="36"/>
    </row>
    <row r="47" spans="1:14" ht="15" x14ac:dyDescent="0.25">
      <c r="A47" s="1"/>
      <c r="B47" s="2"/>
      <c r="C47" s="29"/>
      <c r="D47" s="2"/>
      <c r="E47" s="2"/>
      <c r="F47" s="31"/>
      <c r="G47" s="36"/>
      <c r="H47" s="5"/>
      <c r="I47" s="7"/>
      <c r="J47" s="67"/>
      <c r="K47" s="19"/>
      <c r="L47" s="20"/>
      <c r="M47" s="30"/>
      <c r="N47" s="36"/>
    </row>
    <row r="48" spans="1:14" ht="15" x14ac:dyDescent="0.25">
      <c r="A48" s="1"/>
      <c r="B48" s="2"/>
      <c r="C48" s="29"/>
      <c r="D48" s="2"/>
      <c r="E48" s="2"/>
      <c r="F48" s="31"/>
      <c r="G48" s="36"/>
      <c r="H48" s="5"/>
      <c r="I48" s="7"/>
      <c r="J48" s="67"/>
      <c r="K48" s="19"/>
      <c r="L48" s="20"/>
      <c r="M48" s="30"/>
      <c r="N48" s="36"/>
    </row>
    <row r="49" spans="1:14" ht="15" x14ac:dyDescent="0.25">
      <c r="A49" s="1"/>
      <c r="B49" s="2"/>
      <c r="C49" s="29"/>
      <c r="D49" s="2"/>
      <c r="E49" s="2"/>
      <c r="F49" s="31"/>
      <c r="G49" s="36"/>
      <c r="H49" s="5"/>
      <c r="I49" s="7"/>
      <c r="J49" s="67"/>
      <c r="K49" s="19"/>
      <c r="L49" s="20"/>
      <c r="M49" s="30"/>
      <c r="N49" s="36"/>
    </row>
    <row r="50" spans="1:14" ht="15" x14ac:dyDescent="0.25">
      <c r="A50" s="1"/>
      <c r="B50" s="2"/>
      <c r="C50" s="29"/>
      <c r="D50" s="2"/>
      <c r="E50" s="2"/>
      <c r="F50" s="31"/>
      <c r="G50" s="36"/>
      <c r="H50" s="5"/>
      <c r="I50" s="7"/>
      <c r="J50" s="67"/>
      <c r="K50" s="19"/>
      <c r="L50" s="20"/>
      <c r="M50" s="30"/>
      <c r="N50" s="36"/>
    </row>
    <row r="51" spans="1:14" ht="15" x14ac:dyDescent="0.25">
      <c r="A51" s="1"/>
      <c r="B51" s="2"/>
      <c r="C51" s="29"/>
      <c r="D51" s="2"/>
      <c r="E51" s="2"/>
      <c r="F51" s="31"/>
      <c r="G51" s="36"/>
      <c r="H51" s="5"/>
      <c r="I51" s="7"/>
      <c r="J51" s="67"/>
      <c r="K51" s="19"/>
      <c r="L51" s="20"/>
      <c r="M51" s="30"/>
      <c r="N51" s="36"/>
    </row>
    <row r="52" spans="1:14" ht="15" x14ac:dyDescent="0.25">
      <c r="A52" s="1"/>
      <c r="B52" s="2"/>
      <c r="C52" s="29"/>
      <c r="D52" s="2"/>
      <c r="E52" s="2"/>
      <c r="F52" s="31"/>
      <c r="G52" s="36"/>
      <c r="H52" s="5"/>
      <c r="I52" s="7"/>
      <c r="J52" s="67"/>
      <c r="K52" s="19"/>
      <c r="L52" s="20"/>
      <c r="M52" s="30"/>
      <c r="N52" s="36"/>
    </row>
    <row r="53" spans="1:14" ht="15" x14ac:dyDescent="0.25">
      <c r="A53" s="1"/>
      <c r="B53" s="2"/>
      <c r="C53" s="29"/>
      <c r="D53" s="2"/>
      <c r="E53" s="2"/>
      <c r="F53" s="31"/>
      <c r="G53" s="36"/>
      <c r="H53" s="5"/>
      <c r="I53" s="7"/>
      <c r="J53" s="67"/>
      <c r="K53" s="19"/>
      <c r="L53" s="20"/>
      <c r="M53" s="30"/>
      <c r="N53" s="36"/>
    </row>
    <row r="54" spans="1:14" ht="15" x14ac:dyDescent="0.25">
      <c r="A54" s="1"/>
      <c r="B54" s="2"/>
      <c r="C54" s="29"/>
      <c r="D54" s="2"/>
      <c r="E54" s="2"/>
      <c r="F54" s="31"/>
      <c r="G54" s="36"/>
      <c r="H54" s="5"/>
      <c r="I54" s="7"/>
      <c r="J54" s="67"/>
      <c r="K54" s="19"/>
      <c r="L54" s="20"/>
      <c r="M54" s="30"/>
      <c r="N54" s="30"/>
    </row>
    <row r="55" spans="1:14" ht="15" x14ac:dyDescent="0.25">
      <c r="A55" s="1"/>
      <c r="B55" s="2"/>
      <c r="C55" s="29"/>
      <c r="D55" s="2"/>
      <c r="E55" s="2"/>
      <c r="F55" s="31"/>
      <c r="G55" s="36"/>
      <c r="H55" s="5"/>
      <c r="I55" s="7"/>
      <c r="J55" s="67"/>
      <c r="K55" s="19"/>
      <c r="L55" s="20"/>
      <c r="M55" s="30"/>
      <c r="N55" s="30"/>
    </row>
    <row r="56" spans="1:14" ht="15" x14ac:dyDescent="0.25">
      <c r="A56" s="1"/>
      <c r="B56" s="2"/>
      <c r="C56" s="29"/>
      <c r="D56" s="2"/>
      <c r="E56" s="2"/>
      <c r="F56" s="31"/>
      <c r="G56" s="36"/>
      <c r="H56" s="5"/>
      <c r="I56" s="7"/>
      <c r="J56" s="67"/>
      <c r="K56" s="19"/>
      <c r="L56" s="20"/>
      <c r="M56" s="30"/>
      <c r="N56" s="30"/>
    </row>
    <row r="57" spans="1:14" ht="15" x14ac:dyDescent="0.25">
      <c r="A57" s="1"/>
      <c r="B57" s="2"/>
      <c r="C57" s="29"/>
      <c r="D57" s="2"/>
      <c r="E57" s="2"/>
      <c r="F57" s="31"/>
      <c r="G57" s="36"/>
      <c r="H57" s="5"/>
      <c r="I57" s="7"/>
      <c r="J57" s="67"/>
      <c r="K57" s="19"/>
      <c r="L57" s="20"/>
      <c r="M57" s="30"/>
      <c r="N57" s="30"/>
    </row>
    <row r="58" spans="1:14" ht="15" x14ac:dyDescent="0.25">
      <c r="A58" s="1"/>
      <c r="B58" s="2"/>
      <c r="C58" s="29"/>
      <c r="D58" s="2"/>
      <c r="E58" s="2"/>
      <c r="F58" s="31"/>
      <c r="G58" s="36"/>
      <c r="H58" s="5"/>
      <c r="I58" s="7"/>
      <c r="J58" s="67"/>
      <c r="K58" s="19"/>
      <c r="L58" s="20"/>
      <c r="M58" s="30"/>
      <c r="N58" s="30"/>
    </row>
    <row r="59" spans="1:14" ht="15" x14ac:dyDescent="0.25">
      <c r="A59" s="1"/>
      <c r="B59" s="2"/>
      <c r="C59" s="29"/>
      <c r="D59" s="2"/>
      <c r="E59" s="2"/>
      <c r="F59" s="31"/>
      <c r="G59" s="36"/>
      <c r="H59" s="5"/>
      <c r="I59" s="7"/>
      <c r="J59" s="67"/>
      <c r="K59" s="19"/>
      <c r="L59" s="20"/>
      <c r="M59" s="30"/>
      <c r="N59" s="30"/>
    </row>
    <row r="60" spans="1:14" ht="15" x14ac:dyDescent="0.25">
      <c r="A60" s="1"/>
      <c r="B60" s="2"/>
      <c r="C60" s="29"/>
      <c r="D60" s="2"/>
      <c r="E60" s="2"/>
      <c r="F60" s="31"/>
      <c r="G60" s="36"/>
      <c r="H60" s="5"/>
      <c r="I60" s="7"/>
      <c r="J60" s="67"/>
      <c r="K60" s="19"/>
      <c r="L60" s="20"/>
      <c r="M60" s="30"/>
      <c r="N60" s="30"/>
    </row>
    <row r="61" spans="1:14" ht="15" x14ac:dyDescent="0.25">
      <c r="A61" s="1"/>
      <c r="B61" s="2"/>
      <c r="C61" s="29"/>
      <c r="D61" s="2"/>
      <c r="E61" s="2"/>
      <c r="F61" s="31"/>
      <c r="G61" s="36"/>
      <c r="H61" s="5"/>
      <c r="I61" s="7"/>
      <c r="J61" s="67"/>
      <c r="K61" s="19"/>
      <c r="L61" s="20"/>
      <c r="M61" s="30"/>
      <c r="N61" s="30"/>
    </row>
    <row r="62" spans="1:14" ht="15" x14ac:dyDescent="0.25">
      <c r="A62" s="1"/>
      <c r="B62" s="2"/>
      <c r="C62" s="29"/>
      <c r="D62" s="2"/>
      <c r="E62" s="2"/>
      <c r="F62" s="31"/>
      <c r="G62" s="36"/>
      <c r="H62" s="5"/>
      <c r="I62" s="7"/>
      <c r="J62" s="67"/>
      <c r="K62" s="19"/>
      <c r="L62" s="20"/>
      <c r="M62" s="30"/>
      <c r="N62" s="30"/>
    </row>
    <row r="63" spans="1:14" ht="15" x14ac:dyDescent="0.25">
      <c r="A63" s="1"/>
      <c r="B63" s="2"/>
      <c r="C63" s="29"/>
      <c r="D63" s="2"/>
      <c r="E63" s="2"/>
      <c r="F63" s="31"/>
      <c r="G63" s="36"/>
      <c r="H63" s="5"/>
      <c r="I63" s="7"/>
      <c r="J63" s="67"/>
      <c r="K63" s="19"/>
      <c r="L63" s="20"/>
      <c r="M63" s="30"/>
      <c r="N63" s="30"/>
    </row>
    <row r="64" spans="1:14" ht="15" x14ac:dyDescent="0.25">
      <c r="A64" s="1"/>
      <c r="B64" s="2"/>
      <c r="C64" s="29"/>
      <c r="D64" s="2"/>
      <c r="E64" s="2"/>
      <c r="F64" s="31"/>
      <c r="G64" s="36"/>
      <c r="H64" s="5"/>
      <c r="I64" s="7"/>
      <c r="J64" s="67"/>
      <c r="K64" s="19"/>
      <c r="L64" s="20"/>
      <c r="M64" s="30"/>
      <c r="N64" s="30"/>
    </row>
    <row r="65" spans="1:14" ht="15" x14ac:dyDescent="0.25">
      <c r="A65" s="1"/>
      <c r="B65" s="2"/>
      <c r="C65" s="29"/>
      <c r="D65" s="2"/>
      <c r="E65" s="2"/>
      <c r="F65" s="31"/>
      <c r="G65" s="36"/>
      <c r="H65" s="5"/>
      <c r="I65" s="7"/>
      <c r="J65" s="67"/>
      <c r="K65" s="19"/>
      <c r="L65" s="20"/>
      <c r="M65" s="30"/>
      <c r="N65" s="30"/>
    </row>
    <row r="66" spans="1:14" ht="15" x14ac:dyDescent="0.25">
      <c r="A66" s="1"/>
      <c r="B66" s="2"/>
      <c r="C66" s="29"/>
      <c r="D66" s="2"/>
      <c r="E66" s="2"/>
      <c r="F66" s="31"/>
      <c r="G66" s="36"/>
      <c r="H66" s="5"/>
      <c r="I66" s="7"/>
      <c r="J66" s="67"/>
      <c r="K66" s="19"/>
      <c r="L66" s="20"/>
      <c r="M66" s="30"/>
      <c r="N66" s="30"/>
    </row>
    <row r="67" spans="1:14" ht="15" x14ac:dyDescent="0.25">
      <c r="A67" s="1"/>
      <c r="B67" s="2"/>
      <c r="C67" s="29"/>
      <c r="D67" s="2"/>
      <c r="E67" s="2"/>
      <c r="F67" s="31"/>
      <c r="G67" s="36"/>
      <c r="H67" s="5"/>
      <c r="I67" s="7"/>
      <c r="J67" s="67"/>
      <c r="K67" s="19"/>
      <c r="L67" s="20"/>
      <c r="M67" s="30"/>
      <c r="N67" s="30"/>
    </row>
    <row r="68" spans="1:14" ht="15" x14ac:dyDescent="0.25">
      <c r="A68" s="1"/>
      <c r="B68" s="2"/>
      <c r="C68" s="29"/>
      <c r="D68" s="2"/>
      <c r="E68" s="2"/>
      <c r="F68" s="31"/>
      <c r="G68" s="36"/>
      <c r="H68" s="5"/>
      <c r="I68" s="7"/>
      <c r="J68" s="67"/>
      <c r="K68" s="19"/>
      <c r="L68" s="20"/>
      <c r="M68" s="30"/>
      <c r="N68" s="30"/>
    </row>
    <row r="69" spans="1:14" ht="15" x14ac:dyDescent="0.25">
      <c r="A69" s="1"/>
      <c r="B69" s="2"/>
      <c r="C69" s="29"/>
      <c r="D69" s="2"/>
      <c r="E69" s="2"/>
      <c r="F69" s="31"/>
      <c r="G69" s="36"/>
      <c r="H69" s="5"/>
      <c r="I69" s="7"/>
      <c r="J69" s="67"/>
      <c r="K69" s="19"/>
      <c r="L69" s="20"/>
      <c r="M69" s="30"/>
      <c r="N69" s="30"/>
    </row>
    <row r="70" spans="1:14" ht="15" x14ac:dyDescent="0.25">
      <c r="A70" s="1"/>
      <c r="B70" s="2"/>
      <c r="C70" s="29"/>
      <c r="D70" s="2"/>
      <c r="E70" s="2"/>
      <c r="F70" s="31"/>
      <c r="G70" s="36"/>
      <c r="H70" s="5"/>
      <c r="I70" s="7"/>
      <c r="J70" s="67"/>
      <c r="K70" s="19"/>
      <c r="L70" s="20"/>
      <c r="M70" s="30"/>
      <c r="N70" s="30"/>
    </row>
    <row r="71" spans="1:14" ht="15" x14ac:dyDescent="0.25">
      <c r="A71" s="1"/>
      <c r="B71" s="2"/>
      <c r="C71" s="29"/>
      <c r="D71" s="2"/>
      <c r="E71" s="2"/>
      <c r="F71" s="31"/>
      <c r="G71" s="36"/>
      <c r="H71" s="5"/>
      <c r="I71" s="7"/>
      <c r="J71" s="67"/>
      <c r="K71" s="19"/>
      <c r="L71" s="20"/>
      <c r="M71" s="30"/>
    </row>
    <row r="72" spans="1:14" ht="15" x14ac:dyDescent="0.25">
      <c r="A72" s="1"/>
      <c r="B72" s="2"/>
      <c r="C72" s="29"/>
      <c r="D72" s="2"/>
      <c r="E72" s="2"/>
      <c r="F72" s="31"/>
      <c r="G72" s="36"/>
      <c r="H72" s="5"/>
      <c r="I72" s="7"/>
      <c r="J72" s="67"/>
      <c r="K72" s="19"/>
      <c r="L72" s="20"/>
      <c r="M72" s="30"/>
    </row>
    <row r="73" spans="1:14" ht="15" x14ac:dyDescent="0.25">
      <c r="A73" s="1"/>
      <c r="B73" s="2"/>
      <c r="C73" s="29"/>
      <c r="D73" s="2"/>
      <c r="E73" s="2"/>
      <c r="F73" s="31"/>
      <c r="G73" s="36"/>
      <c r="H73" s="5"/>
      <c r="I73" s="7"/>
      <c r="J73" s="67"/>
      <c r="K73" s="19"/>
      <c r="L73" s="20"/>
      <c r="M73" s="30"/>
    </row>
    <row r="74" spans="1:14" ht="15" x14ac:dyDescent="0.25">
      <c r="A74" s="1"/>
      <c r="B74" s="2"/>
      <c r="C74" s="29"/>
      <c r="D74" s="2"/>
      <c r="E74" s="2"/>
      <c r="F74" s="31"/>
      <c r="G74" s="36"/>
      <c r="H74" s="5"/>
      <c r="I74" s="7"/>
      <c r="J74" s="67"/>
      <c r="K74" s="19"/>
      <c r="L74" s="20"/>
      <c r="M74" s="30"/>
    </row>
    <row r="75" spans="1:14" ht="15" x14ac:dyDescent="0.25">
      <c r="A75" s="1"/>
      <c r="B75" s="2"/>
      <c r="C75" s="29"/>
      <c r="D75" s="2"/>
      <c r="E75" s="2"/>
      <c r="F75" s="31"/>
      <c r="G75" s="36"/>
      <c r="H75" s="5"/>
      <c r="I75" s="7"/>
      <c r="J75" s="67"/>
      <c r="K75" s="19"/>
      <c r="L75" s="20"/>
      <c r="M75" s="30"/>
    </row>
    <row r="76" spans="1:14" ht="15" x14ac:dyDescent="0.25">
      <c r="A76" s="1"/>
      <c r="B76" s="2"/>
      <c r="C76" s="29"/>
      <c r="D76" s="2"/>
      <c r="E76" s="2"/>
      <c r="F76" s="31"/>
      <c r="G76" s="36"/>
      <c r="H76" s="5"/>
      <c r="I76" s="7"/>
      <c r="J76" s="67"/>
      <c r="K76" s="19"/>
      <c r="L76" s="20"/>
      <c r="M76" s="30"/>
    </row>
    <row r="77" spans="1:14" ht="15" x14ac:dyDescent="0.25">
      <c r="A77" s="1"/>
      <c r="B77" s="2"/>
      <c r="C77" s="29"/>
      <c r="D77" s="2"/>
      <c r="E77" s="2"/>
      <c r="F77" s="31"/>
      <c r="G77" s="36"/>
      <c r="H77" s="5"/>
      <c r="I77" s="7"/>
      <c r="J77" s="67"/>
      <c r="K77" s="19"/>
      <c r="L77" s="20"/>
      <c r="M77" s="30"/>
    </row>
    <row r="78" spans="1:14" ht="15" x14ac:dyDescent="0.25">
      <c r="A78" s="1"/>
      <c r="B78" s="2"/>
      <c r="C78" s="29"/>
      <c r="D78" s="2"/>
      <c r="E78" s="2"/>
      <c r="F78" s="31"/>
      <c r="G78" s="36"/>
      <c r="H78" s="5"/>
      <c r="I78" s="7"/>
      <c r="J78" s="67"/>
      <c r="K78" s="19"/>
      <c r="L78" s="20"/>
      <c r="M78" s="30"/>
    </row>
    <row r="79" spans="1:14" ht="15" x14ac:dyDescent="0.25">
      <c r="A79" s="1"/>
      <c r="B79" s="2"/>
      <c r="C79" s="29"/>
      <c r="D79" s="2"/>
      <c r="E79" s="2"/>
      <c r="F79" s="31"/>
      <c r="G79" s="36"/>
      <c r="H79" s="5"/>
      <c r="I79" s="7"/>
      <c r="J79" s="67"/>
      <c r="K79" s="19"/>
      <c r="L79" s="20"/>
      <c r="M79" s="30"/>
    </row>
    <row r="80" spans="1:14" ht="15" x14ac:dyDescent="0.25">
      <c r="A80" s="1"/>
      <c r="B80" s="2"/>
      <c r="C80" s="29"/>
      <c r="D80" s="2"/>
      <c r="E80" s="2"/>
      <c r="F80" s="31"/>
      <c r="G80" s="36"/>
      <c r="H80" s="5"/>
      <c r="I80" s="7"/>
      <c r="J80" s="67"/>
      <c r="K80" s="19"/>
      <c r="L80" s="20"/>
      <c r="M80" s="30"/>
    </row>
    <row r="81" spans="1:13" ht="15" x14ac:dyDescent="0.25">
      <c r="A81" s="1"/>
      <c r="B81" s="2"/>
      <c r="C81" s="29"/>
      <c r="D81" s="2"/>
      <c r="E81" s="2"/>
      <c r="F81" s="31"/>
      <c r="G81" s="36"/>
      <c r="H81" s="5"/>
      <c r="I81" s="7"/>
      <c r="J81" s="67"/>
      <c r="K81" s="19"/>
      <c r="L81" s="20"/>
      <c r="M81" s="30"/>
    </row>
    <row r="82" spans="1:13" ht="15" x14ac:dyDescent="0.25">
      <c r="A82" s="1"/>
      <c r="B82" s="2"/>
      <c r="C82" s="29"/>
      <c r="D82" s="2"/>
      <c r="E82" s="2"/>
      <c r="F82" s="31"/>
      <c r="G82" s="36"/>
      <c r="H82" s="5"/>
      <c r="I82" s="7"/>
      <c r="J82" s="67"/>
      <c r="K82" s="19"/>
      <c r="L82" s="20"/>
      <c r="M82" s="30"/>
    </row>
    <row r="83" spans="1:13" ht="15" x14ac:dyDescent="0.25">
      <c r="A83" s="1"/>
      <c r="B83" s="2"/>
      <c r="C83" s="29"/>
      <c r="D83" s="2"/>
      <c r="E83" s="2"/>
      <c r="F83" s="31"/>
      <c r="G83" s="36"/>
      <c r="H83" s="5"/>
      <c r="I83" s="7"/>
      <c r="J83" s="67"/>
      <c r="K83" s="19"/>
      <c r="L83" s="20"/>
      <c r="M83" s="30"/>
    </row>
    <row r="84" spans="1:13" ht="15" x14ac:dyDescent="0.25">
      <c r="A84" s="1"/>
      <c r="B84" s="2"/>
      <c r="C84" s="29"/>
      <c r="D84" s="2"/>
      <c r="E84" s="2"/>
      <c r="F84" s="31"/>
      <c r="G84" s="36"/>
      <c r="H84" s="5"/>
      <c r="I84" s="7"/>
      <c r="J84" s="67"/>
      <c r="K84" s="19"/>
      <c r="L84" s="20"/>
      <c r="M84" s="30"/>
    </row>
    <row r="85" spans="1:13" ht="15" x14ac:dyDescent="0.25">
      <c r="A85" s="1"/>
      <c r="B85" s="2"/>
      <c r="C85" s="29"/>
      <c r="D85" s="2"/>
      <c r="E85" s="2"/>
      <c r="F85" s="31"/>
      <c r="G85" s="36"/>
      <c r="H85" s="5"/>
      <c r="I85" s="7"/>
      <c r="J85" s="67"/>
      <c r="K85" s="19"/>
      <c r="L85" s="20"/>
      <c r="M85" s="30"/>
    </row>
    <row r="86" spans="1:13" ht="15" x14ac:dyDescent="0.25">
      <c r="A86" s="1"/>
      <c r="B86" s="2"/>
      <c r="C86" s="29"/>
      <c r="D86" s="2"/>
      <c r="E86" s="2"/>
      <c r="F86" s="31"/>
      <c r="G86" s="36"/>
      <c r="H86" s="5"/>
      <c r="I86" s="7"/>
      <c r="J86" s="67"/>
      <c r="K86" s="19"/>
      <c r="L86" s="20"/>
      <c r="M86" s="30"/>
    </row>
    <row r="87" spans="1:13" ht="15" x14ac:dyDescent="0.25">
      <c r="A87" s="1"/>
      <c r="B87" s="2"/>
      <c r="C87" s="18"/>
      <c r="D87" s="2"/>
      <c r="E87" s="2"/>
      <c r="F87" s="31"/>
      <c r="G87" s="36"/>
      <c r="H87" s="5"/>
      <c r="I87" s="4"/>
      <c r="J87" s="19"/>
      <c r="K87" s="19"/>
      <c r="L87" s="20"/>
    </row>
    <row r="88" spans="1:13" ht="15" x14ac:dyDescent="0.25">
      <c r="A88" s="1"/>
      <c r="B88" s="2"/>
      <c r="C88" s="18"/>
      <c r="D88" s="2"/>
      <c r="E88" s="2"/>
      <c r="F88" s="31"/>
      <c r="G88" s="36"/>
      <c r="H88" s="5"/>
      <c r="I88" s="4"/>
      <c r="J88" s="19"/>
      <c r="K88" s="19"/>
      <c r="L88" s="20"/>
    </row>
    <row r="89" spans="1:13" ht="15" x14ac:dyDescent="0.25">
      <c r="A89" s="1"/>
      <c r="B89" s="2"/>
      <c r="C89" s="18"/>
      <c r="D89" s="2"/>
      <c r="E89" s="2"/>
      <c r="F89" s="31"/>
      <c r="G89" s="36"/>
      <c r="H89" s="5"/>
      <c r="I89" s="4"/>
      <c r="J89" s="19"/>
      <c r="K89" s="19"/>
      <c r="L89" s="20"/>
    </row>
    <row r="90" spans="1:13" ht="15" x14ac:dyDescent="0.25">
      <c r="A90" s="1"/>
      <c r="B90" s="2"/>
      <c r="C90" s="18"/>
      <c r="D90" s="2"/>
      <c r="E90" s="2"/>
      <c r="F90" s="31"/>
      <c r="G90" s="36"/>
      <c r="H90" s="5"/>
      <c r="I90" s="4"/>
      <c r="J90" s="19"/>
      <c r="K90" s="19"/>
      <c r="L90" s="20"/>
    </row>
    <row r="91" spans="1:13" ht="15" x14ac:dyDescent="0.25">
      <c r="A91" s="1"/>
      <c r="B91" s="2"/>
      <c r="C91" s="18"/>
      <c r="D91" s="2"/>
      <c r="E91" s="2"/>
      <c r="F91" s="31"/>
      <c r="G91" s="36"/>
      <c r="H91" s="5"/>
      <c r="I91" s="4"/>
      <c r="J91" s="19"/>
      <c r="K91" s="19"/>
      <c r="L91" s="20"/>
    </row>
    <row r="92" spans="1:13" ht="15" x14ac:dyDescent="0.25">
      <c r="A92" s="1"/>
      <c r="B92" s="2"/>
      <c r="C92" s="18"/>
      <c r="D92" s="2"/>
      <c r="E92" s="2"/>
      <c r="F92" s="31"/>
      <c r="G92" s="36"/>
      <c r="H92" s="5"/>
      <c r="I92" s="4"/>
      <c r="J92" s="19"/>
      <c r="K92" s="19"/>
      <c r="L92" s="20"/>
    </row>
    <row r="93" spans="1:13" ht="15" x14ac:dyDescent="0.25">
      <c r="A93" s="1"/>
      <c r="B93" s="2"/>
      <c r="C93" s="18"/>
      <c r="D93" s="2"/>
      <c r="E93" s="2"/>
      <c r="F93" s="31"/>
      <c r="G93" s="36"/>
      <c r="H93" s="5"/>
      <c r="I93" s="4"/>
      <c r="J93" s="19"/>
      <c r="K93" s="19"/>
      <c r="L93" s="20"/>
    </row>
    <row r="94" spans="1:13" ht="15" x14ac:dyDescent="0.25">
      <c r="A94" s="1"/>
      <c r="B94" s="2"/>
      <c r="C94" s="18"/>
      <c r="D94" s="2"/>
      <c r="E94" s="2"/>
      <c r="F94" s="31"/>
      <c r="G94" s="36"/>
      <c r="H94" s="5"/>
      <c r="I94" s="4"/>
      <c r="J94" s="19"/>
      <c r="K94" s="19"/>
      <c r="L94" s="20"/>
    </row>
    <row r="95" spans="1:13" ht="15" x14ac:dyDescent="0.25">
      <c r="A95" s="1"/>
      <c r="B95" s="2"/>
      <c r="C95" s="18"/>
      <c r="D95" s="2"/>
      <c r="E95" s="2"/>
      <c r="F95" s="31"/>
      <c r="G95" s="36"/>
      <c r="H95" s="5"/>
      <c r="I95" s="4"/>
      <c r="J95" s="19"/>
      <c r="K95" s="19"/>
      <c r="L95" s="20"/>
    </row>
    <row r="96" spans="1:13" ht="15" x14ac:dyDescent="0.25">
      <c r="A96" s="1"/>
      <c r="B96" s="2"/>
      <c r="C96" s="18"/>
      <c r="D96" s="2"/>
      <c r="E96" s="2"/>
      <c r="F96" s="31"/>
      <c r="G96" s="36"/>
      <c r="H96" s="5"/>
      <c r="I96" s="4"/>
      <c r="J96" s="19"/>
      <c r="K96" s="19"/>
      <c r="L96" s="20"/>
    </row>
    <row r="97" spans="1:12" ht="15" x14ac:dyDescent="0.25">
      <c r="A97" s="1"/>
      <c r="B97" s="2"/>
      <c r="C97" s="18"/>
      <c r="D97" s="2"/>
      <c r="E97" s="2"/>
      <c r="F97" s="31"/>
      <c r="G97" s="36"/>
      <c r="H97" s="5"/>
      <c r="I97" s="4"/>
      <c r="J97" s="19"/>
      <c r="K97" s="19"/>
      <c r="L97" s="20"/>
    </row>
    <row r="98" spans="1:12" ht="15" x14ac:dyDescent="0.25">
      <c r="A98" s="1"/>
      <c r="B98" s="2"/>
      <c r="C98" s="18"/>
      <c r="D98" s="2"/>
      <c r="E98" s="2"/>
      <c r="F98" s="31"/>
      <c r="G98" s="36"/>
      <c r="H98" s="5"/>
      <c r="I98" s="4"/>
      <c r="J98" s="19"/>
      <c r="K98" s="19"/>
      <c r="L98" s="20"/>
    </row>
    <row r="99" spans="1:12" ht="15" x14ac:dyDescent="0.25">
      <c r="A99" s="1"/>
      <c r="B99" s="2"/>
      <c r="C99" s="18"/>
      <c r="D99" s="2"/>
      <c r="E99" s="2"/>
      <c r="F99" s="31"/>
      <c r="G99" s="36"/>
      <c r="H99" s="5"/>
      <c r="I99" s="4"/>
      <c r="J99" s="19"/>
      <c r="K99" s="19"/>
      <c r="L99" s="20"/>
    </row>
    <row r="100" spans="1:12" ht="15" x14ac:dyDescent="0.25">
      <c r="A100" s="1"/>
      <c r="B100" s="2"/>
      <c r="C100" s="18"/>
      <c r="D100" s="2"/>
      <c r="E100" s="2"/>
      <c r="F100" s="31"/>
      <c r="G100" s="36"/>
      <c r="H100" s="5"/>
      <c r="I100" s="4"/>
      <c r="J100" s="19"/>
      <c r="K100" s="19"/>
      <c r="L100" s="20"/>
    </row>
    <row r="101" spans="1:12" ht="15" x14ac:dyDescent="0.25">
      <c r="A101" s="1"/>
      <c r="B101" s="2"/>
      <c r="C101" s="18"/>
      <c r="D101" s="2"/>
      <c r="E101" s="2"/>
      <c r="F101" s="31"/>
      <c r="G101" s="36"/>
      <c r="H101" s="5"/>
      <c r="I101" s="4"/>
      <c r="J101" s="19"/>
      <c r="K101" s="19"/>
      <c r="L101" s="20"/>
    </row>
    <row r="102" spans="1:12" ht="15" x14ac:dyDescent="0.25">
      <c r="A102" s="1"/>
      <c r="B102" s="2"/>
      <c r="C102" s="18"/>
      <c r="D102" s="2"/>
      <c r="E102" s="2"/>
      <c r="F102" s="31"/>
      <c r="G102" s="36"/>
      <c r="H102" s="5"/>
      <c r="I102" s="4"/>
      <c r="J102" s="19"/>
      <c r="K102" s="19"/>
      <c r="L102" s="20"/>
    </row>
    <row r="103" spans="1:12" ht="15" x14ac:dyDescent="0.25">
      <c r="A103" s="1"/>
      <c r="B103" s="2"/>
      <c r="C103" s="18"/>
      <c r="D103" s="2"/>
      <c r="E103" s="2"/>
      <c r="F103" s="31"/>
      <c r="G103" s="36"/>
      <c r="H103" s="5"/>
      <c r="I103" s="4"/>
      <c r="J103" s="19"/>
      <c r="K103" s="19"/>
      <c r="L103" s="20"/>
    </row>
    <row r="104" spans="1:12" ht="15" x14ac:dyDescent="0.25">
      <c r="A104" s="1"/>
      <c r="B104" s="2"/>
      <c r="C104" s="18"/>
      <c r="D104" s="2"/>
      <c r="E104" s="2"/>
      <c r="F104" s="31"/>
      <c r="G104" s="36"/>
      <c r="H104" s="5"/>
      <c r="I104" s="4"/>
      <c r="J104" s="19"/>
      <c r="K104" s="19"/>
      <c r="L104" s="20"/>
    </row>
    <row r="105" spans="1:12" ht="15" x14ac:dyDescent="0.25">
      <c r="A105" s="1"/>
      <c r="B105" s="2"/>
      <c r="C105" s="18"/>
      <c r="D105" s="2"/>
      <c r="E105" s="2"/>
      <c r="F105" s="31"/>
      <c r="G105" s="36"/>
      <c r="H105" s="5"/>
      <c r="I105" s="4"/>
      <c r="J105" s="19"/>
      <c r="K105" s="19"/>
      <c r="L105" s="20"/>
    </row>
    <row r="106" spans="1:12" ht="15" x14ac:dyDescent="0.25">
      <c r="A106" s="1"/>
      <c r="B106" s="2"/>
      <c r="C106" s="18"/>
      <c r="D106" s="2"/>
      <c r="E106" s="2"/>
      <c r="F106" s="31"/>
      <c r="G106" s="36"/>
      <c r="H106" s="5"/>
      <c r="I106" s="4"/>
      <c r="J106" s="19"/>
      <c r="K106" s="19"/>
      <c r="L106" s="20"/>
    </row>
    <row r="107" spans="1:12" ht="15" x14ac:dyDescent="0.25">
      <c r="A107" s="1"/>
      <c r="B107" s="2"/>
      <c r="C107" s="18"/>
      <c r="D107" s="2"/>
      <c r="E107" s="2"/>
      <c r="F107" s="31"/>
      <c r="G107" s="36"/>
      <c r="H107" s="5"/>
      <c r="I107" s="4"/>
      <c r="J107" s="19"/>
      <c r="K107" s="19"/>
      <c r="L107" s="20"/>
    </row>
    <row r="108" spans="1:12" ht="15" x14ac:dyDescent="0.25">
      <c r="A108" s="1"/>
      <c r="B108" s="2"/>
      <c r="C108" s="18"/>
      <c r="D108" s="2"/>
      <c r="E108" s="2"/>
      <c r="F108" s="31"/>
      <c r="G108" s="36"/>
      <c r="H108" s="5"/>
      <c r="I108" s="4"/>
      <c r="J108" s="19"/>
      <c r="K108" s="19"/>
      <c r="L108" s="20"/>
    </row>
    <row r="109" spans="1:12" ht="15" x14ac:dyDescent="0.25">
      <c r="A109" s="1"/>
      <c r="B109" s="2"/>
      <c r="C109" s="18"/>
      <c r="D109" s="2"/>
      <c r="E109" s="2"/>
      <c r="F109" s="31"/>
      <c r="G109" s="36"/>
      <c r="H109" s="5"/>
      <c r="I109" s="4"/>
      <c r="J109" s="19"/>
      <c r="K109" s="19"/>
      <c r="L109" s="20"/>
    </row>
    <row r="110" spans="1:12" ht="15" x14ac:dyDescent="0.25">
      <c r="A110" s="1"/>
      <c r="B110" s="2"/>
      <c r="C110" s="18"/>
      <c r="D110" s="2"/>
      <c r="E110" s="2"/>
      <c r="F110" s="31"/>
      <c r="G110" s="36"/>
      <c r="H110" s="5"/>
      <c r="I110" s="4"/>
      <c r="J110" s="19"/>
      <c r="K110" s="19"/>
      <c r="L110" s="20"/>
    </row>
    <row r="111" spans="1:12" ht="15" x14ac:dyDescent="0.25">
      <c r="A111" s="1"/>
      <c r="B111" s="2"/>
      <c r="C111" s="18"/>
      <c r="D111" s="2"/>
      <c r="E111" s="2"/>
      <c r="F111" s="31"/>
      <c r="G111" s="36"/>
      <c r="H111" s="5"/>
      <c r="I111" s="4"/>
      <c r="J111" s="19"/>
      <c r="K111" s="19"/>
      <c r="L111" s="20"/>
    </row>
    <row r="112" spans="1:12" ht="15" x14ac:dyDescent="0.25">
      <c r="A112" s="1"/>
      <c r="B112" s="2"/>
      <c r="C112" s="18"/>
      <c r="D112" s="2"/>
      <c r="E112" s="2"/>
      <c r="F112" s="31"/>
      <c r="G112" s="36"/>
      <c r="H112" s="5"/>
      <c r="I112" s="4"/>
      <c r="J112" s="19"/>
      <c r="K112" s="19"/>
      <c r="L112" s="20"/>
    </row>
    <row r="113" spans="1:12" ht="15" x14ac:dyDescent="0.25">
      <c r="A113" s="1"/>
      <c r="B113" s="2"/>
      <c r="C113" s="18"/>
      <c r="D113" s="2"/>
      <c r="E113" s="2"/>
      <c r="F113" s="31"/>
      <c r="G113" s="36"/>
      <c r="H113" s="5"/>
      <c r="I113" s="4"/>
      <c r="J113" s="19"/>
      <c r="K113" s="19"/>
      <c r="L113" s="20"/>
    </row>
    <row r="114" spans="1:12" ht="15" x14ac:dyDescent="0.25">
      <c r="A114" s="1"/>
      <c r="B114" s="2"/>
      <c r="C114" s="18"/>
      <c r="D114" s="2"/>
      <c r="E114" s="2"/>
      <c r="F114" s="31"/>
      <c r="G114" s="36"/>
      <c r="H114" s="5"/>
      <c r="I114" s="4"/>
      <c r="J114" s="19"/>
      <c r="K114" s="19"/>
      <c r="L114" s="20"/>
    </row>
    <row r="115" spans="1:12" ht="15" x14ac:dyDescent="0.25">
      <c r="A115" s="1"/>
      <c r="B115" s="2"/>
      <c r="C115" s="18"/>
      <c r="D115" s="2"/>
      <c r="E115" s="2"/>
      <c r="F115" s="31"/>
      <c r="G115" s="36"/>
      <c r="H115" s="5"/>
      <c r="I115" s="4"/>
      <c r="J115" s="19"/>
      <c r="K115" s="19"/>
      <c r="L115" s="20"/>
    </row>
    <row r="116" spans="1:12" ht="15" x14ac:dyDescent="0.25">
      <c r="A116" s="1"/>
      <c r="B116" s="2"/>
      <c r="C116" s="18"/>
      <c r="D116" s="2"/>
      <c r="E116" s="2"/>
      <c r="F116" s="31"/>
      <c r="G116" s="36"/>
      <c r="H116" s="5"/>
      <c r="I116" s="4"/>
      <c r="J116" s="19"/>
      <c r="K116" s="19"/>
      <c r="L116" s="20"/>
    </row>
    <row r="117" spans="1:12" ht="15" x14ac:dyDescent="0.25">
      <c r="A117" s="1"/>
      <c r="B117" s="2"/>
      <c r="C117" s="18"/>
      <c r="D117" s="2"/>
      <c r="E117" s="2"/>
      <c r="F117" s="31"/>
      <c r="G117" s="36"/>
      <c r="H117" s="5"/>
      <c r="I117" s="4"/>
      <c r="J117" s="19"/>
      <c r="K117" s="19"/>
      <c r="L117" s="20"/>
    </row>
    <row r="118" spans="1:12" ht="15" x14ac:dyDescent="0.25">
      <c r="A118" s="1"/>
      <c r="B118" s="2"/>
      <c r="C118" s="18"/>
      <c r="D118" s="2"/>
      <c r="E118" s="2"/>
      <c r="F118" s="31"/>
      <c r="G118" s="36"/>
      <c r="H118" s="5"/>
      <c r="I118" s="4"/>
      <c r="J118" s="19"/>
      <c r="K118" s="19"/>
      <c r="L118" s="20"/>
    </row>
    <row r="119" spans="1:12" ht="15" x14ac:dyDescent="0.25">
      <c r="A119" s="1"/>
      <c r="B119" s="2"/>
      <c r="C119" s="18"/>
      <c r="D119" s="2"/>
      <c r="E119" s="2"/>
      <c r="F119" s="31"/>
      <c r="G119" s="36"/>
      <c r="H119" s="5"/>
      <c r="I119" s="4"/>
      <c r="J119" s="19"/>
      <c r="K119" s="19"/>
      <c r="L119" s="20"/>
    </row>
    <row r="120" spans="1:12" ht="15" x14ac:dyDescent="0.25">
      <c r="A120" s="1"/>
      <c r="B120" s="2"/>
      <c r="C120" s="18"/>
      <c r="D120" s="2"/>
      <c r="E120" s="2"/>
      <c r="F120" s="31"/>
      <c r="G120" s="36"/>
      <c r="H120" s="5"/>
      <c r="I120" s="4"/>
      <c r="J120" s="19"/>
      <c r="K120" s="19"/>
      <c r="L120" s="20"/>
    </row>
    <row r="121" spans="1:12" ht="15" x14ac:dyDescent="0.25">
      <c r="A121" s="1"/>
      <c r="B121" s="2"/>
      <c r="C121" s="18"/>
      <c r="D121" s="2"/>
      <c r="E121" s="2"/>
      <c r="F121" s="31"/>
      <c r="G121" s="36"/>
      <c r="H121" s="5"/>
      <c r="I121" s="4"/>
      <c r="J121" s="19"/>
      <c r="K121" s="19"/>
      <c r="L121" s="20"/>
    </row>
    <row r="122" spans="1:12" ht="15" x14ac:dyDescent="0.25">
      <c r="A122" s="1"/>
      <c r="B122" s="2"/>
      <c r="C122" s="18"/>
      <c r="D122" s="2"/>
      <c r="E122" s="2"/>
      <c r="F122" s="31"/>
      <c r="G122" s="36"/>
      <c r="H122" s="5"/>
      <c r="I122" s="4"/>
      <c r="J122" s="19"/>
      <c r="K122" s="19"/>
      <c r="L122" s="20"/>
    </row>
    <row r="123" spans="1:12" ht="15" x14ac:dyDescent="0.25">
      <c r="A123" s="1"/>
      <c r="B123" s="2"/>
      <c r="C123" s="18"/>
      <c r="D123" s="2"/>
      <c r="E123" s="2"/>
      <c r="F123" s="31"/>
      <c r="G123" s="36"/>
      <c r="H123" s="5"/>
      <c r="I123" s="4"/>
      <c r="J123" s="19"/>
      <c r="K123" s="19"/>
      <c r="L123" s="20"/>
    </row>
    <row r="124" spans="1:12" ht="15" x14ac:dyDescent="0.25">
      <c r="A124" s="1"/>
      <c r="B124" s="2"/>
      <c r="C124" s="18"/>
      <c r="D124" s="2"/>
      <c r="E124" s="2"/>
      <c r="F124" s="31"/>
      <c r="G124" s="36"/>
      <c r="H124" s="5"/>
      <c r="I124" s="4"/>
      <c r="J124" s="19"/>
      <c r="K124" s="19"/>
      <c r="L124" s="20"/>
    </row>
    <row r="125" spans="1:12" ht="15" x14ac:dyDescent="0.25">
      <c r="A125" s="1"/>
      <c r="B125" s="2"/>
      <c r="C125" s="18"/>
      <c r="D125" s="2"/>
      <c r="E125" s="2"/>
      <c r="F125" s="31"/>
      <c r="G125" s="36"/>
      <c r="H125" s="5"/>
      <c r="I125" s="4"/>
      <c r="J125" s="19"/>
      <c r="K125" s="19"/>
      <c r="L125" s="20"/>
    </row>
    <row r="126" spans="1:12" ht="15" x14ac:dyDescent="0.25">
      <c r="A126" s="1"/>
      <c r="B126" s="2"/>
      <c r="C126" s="18"/>
      <c r="D126" s="2"/>
      <c r="E126" s="2"/>
      <c r="F126" s="31"/>
      <c r="G126" s="36"/>
      <c r="H126" s="5"/>
      <c r="I126" s="4"/>
      <c r="J126" s="19"/>
      <c r="K126" s="19"/>
      <c r="L126" s="20"/>
    </row>
    <row r="127" spans="1:12" ht="15" x14ac:dyDescent="0.25">
      <c r="A127" s="1"/>
      <c r="B127" s="2"/>
      <c r="C127" s="18"/>
      <c r="D127" s="2"/>
      <c r="E127" s="2"/>
      <c r="F127" s="31"/>
      <c r="G127" s="36"/>
      <c r="H127" s="5"/>
      <c r="I127" s="4"/>
      <c r="J127" s="19"/>
      <c r="K127" s="19"/>
      <c r="L127" s="20"/>
    </row>
    <row r="128" spans="1:12" ht="15" x14ac:dyDescent="0.25">
      <c r="A128" s="1"/>
      <c r="B128" s="2"/>
      <c r="C128" s="18"/>
      <c r="D128" s="2"/>
      <c r="E128" s="2"/>
      <c r="F128" s="31"/>
      <c r="G128" s="36"/>
      <c r="H128" s="5"/>
      <c r="I128" s="4"/>
      <c r="J128" s="19"/>
      <c r="K128" s="19"/>
      <c r="L128" s="20"/>
    </row>
    <row r="129" spans="1:12" ht="15" x14ac:dyDescent="0.25">
      <c r="A129" s="1"/>
      <c r="B129" s="2"/>
      <c r="C129" s="18"/>
      <c r="D129" s="2"/>
      <c r="E129" s="2"/>
      <c r="F129" s="31"/>
      <c r="G129" s="36"/>
      <c r="H129" s="5"/>
      <c r="I129" s="4"/>
      <c r="J129" s="19"/>
      <c r="K129" s="19"/>
      <c r="L129" s="20"/>
    </row>
    <row r="130" spans="1:12" ht="15" x14ac:dyDescent="0.25">
      <c r="A130" s="1"/>
      <c r="B130" s="2"/>
      <c r="C130" s="18"/>
      <c r="D130" s="2"/>
      <c r="E130" s="2"/>
      <c r="F130" s="31"/>
      <c r="G130" s="36"/>
      <c r="H130" s="5"/>
      <c r="I130" s="4"/>
      <c r="J130" s="19"/>
      <c r="K130" s="19"/>
      <c r="L130" s="20"/>
    </row>
    <row r="131" spans="1:12" ht="15" x14ac:dyDescent="0.25">
      <c r="A131" s="1"/>
      <c r="B131" s="2"/>
      <c r="C131" s="18"/>
      <c r="D131" s="2"/>
      <c r="E131" s="2"/>
      <c r="F131" s="31"/>
      <c r="G131" s="36"/>
      <c r="H131" s="5"/>
      <c r="I131" s="4"/>
      <c r="J131" s="19"/>
      <c r="K131" s="19"/>
      <c r="L131" s="20"/>
    </row>
    <row r="132" spans="1:12" ht="15" x14ac:dyDescent="0.25">
      <c r="A132" s="1"/>
      <c r="B132" s="2"/>
      <c r="C132" s="18"/>
      <c r="D132" s="2"/>
      <c r="E132" s="2"/>
      <c r="F132" s="31"/>
      <c r="G132" s="36"/>
      <c r="H132" s="5"/>
      <c r="I132" s="4"/>
      <c r="J132" s="19"/>
      <c r="K132" s="19"/>
      <c r="L132" s="20"/>
    </row>
    <row r="133" spans="1:12" ht="15" x14ac:dyDescent="0.25">
      <c r="A133" s="1"/>
      <c r="B133" s="2"/>
      <c r="C133" s="18"/>
      <c r="D133" s="2"/>
      <c r="E133" s="2"/>
      <c r="F133" s="31"/>
      <c r="G133" s="36"/>
      <c r="H133" s="5"/>
      <c r="I133" s="4"/>
      <c r="J133" s="19"/>
      <c r="K133" s="19"/>
      <c r="L133" s="20"/>
    </row>
    <row r="134" spans="1:12" ht="15" x14ac:dyDescent="0.25">
      <c r="A134" s="1"/>
      <c r="B134" s="2"/>
      <c r="C134" s="18"/>
      <c r="D134" s="2"/>
      <c r="E134" s="2"/>
      <c r="F134" s="31"/>
      <c r="G134" s="36"/>
      <c r="H134" s="5"/>
      <c r="I134" s="4"/>
      <c r="J134" s="19"/>
      <c r="K134" s="19"/>
      <c r="L134" s="20"/>
    </row>
    <row r="135" spans="1:12" ht="15" x14ac:dyDescent="0.25">
      <c r="A135" s="1"/>
      <c r="B135" s="2"/>
      <c r="C135" s="18"/>
      <c r="D135" s="2"/>
      <c r="E135" s="2"/>
      <c r="F135" s="31"/>
      <c r="G135" s="36"/>
      <c r="H135" s="5"/>
      <c r="I135" s="4"/>
      <c r="J135" s="19"/>
      <c r="K135" s="19"/>
      <c r="L135" s="20"/>
    </row>
    <row r="136" spans="1:12" ht="15" x14ac:dyDescent="0.25">
      <c r="A136" s="1"/>
      <c r="B136" s="2"/>
      <c r="C136" s="18"/>
      <c r="D136" s="2"/>
      <c r="E136" s="2"/>
      <c r="F136" s="31"/>
      <c r="G136" s="36"/>
      <c r="H136" s="5"/>
      <c r="I136" s="4"/>
      <c r="J136" s="19"/>
      <c r="K136" s="19"/>
      <c r="L136" s="20"/>
    </row>
    <row r="137" spans="1:12" ht="15" x14ac:dyDescent="0.25">
      <c r="A137" s="1"/>
      <c r="B137" s="2"/>
      <c r="C137" s="18"/>
      <c r="D137" s="2"/>
      <c r="E137" s="2"/>
      <c r="F137" s="31"/>
      <c r="G137" s="36"/>
      <c r="H137" s="5"/>
      <c r="I137" s="4"/>
      <c r="J137" s="19"/>
      <c r="K137" s="19"/>
      <c r="L137" s="20"/>
    </row>
    <row r="138" spans="1:12" ht="15" x14ac:dyDescent="0.25">
      <c r="A138" s="1"/>
      <c r="B138" s="2"/>
      <c r="C138" s="18"/>
      <c r="D138" s="2"/>
      <c r="E138" s="2"/>
      <c r="F138" s="31"/>
      <c r="G138" s="36"/>
      <c r="H138" s="5"/>
      <c r="I138" s="4"/>
      <c r="J138" s="19"/>
      <c r="K138" s="19"/>
      <c r="L138" s="20"/>
    </row>
    <row r="139" spans="1:12" ht="15" x14ac:dyDescent="0.25">
      <c r="A139" s="1"/>
      <c r="B139" s="2"/>
      <c r="C139" s="18"/>
      <c r="D139" s="2"/>
      <c r="E139" s="2"/>
      <c r="F139" s="31"/>
      <c r="G139" s="36"/>
      <c r="H139" s="5"/>
      <c r="I139" s="4"/>
      <c r="J139" s="19"/>
      <c r="K139" s="19"/>
      <c r="L139" s="20"/>
    </row>
    <row r="140" spans="1:12" ht="15" x14ac:dyDescent="0.25">
      <c r="A140" s="1"/>
      <c r="B140" s="2"/>
      <c r="C140" s="18"/>
      <c r="D140" s="2"/>
      <c r="E140" s="2"/>
      <c r="F140" s="31"/>
      <c r="G140" s="36"/>
      <c r="H140" s="5"/>
      <c r="I140" s="4"/>
      <c r="J140" s="19"/>
      <c r="K140" s="19"/>
      <c r="L140" s="20"/>
    </row>
    <row r="141" spans="1:12" ht="15" x14ac:dyDescent="0.25">
      <c r="A141" s="1"/>
      <c r="B141" s="2"/>
      <c r="C141" s="18"/>
      <c r="D141" s="2"/>
      <c r="E141" s="2"/>
      <c r="F141" s="31"/>
      <c r="G141" s="36"/>
      <c r="H141" s="5"/>
      <c r="I141" s="4"/>
      <c r="J141" s="19"/>
      <c r="K141" s="19"/>
      <c r="L141" s="20"/>
    </row>
    <row r="142" spans="1:12" ht="15" x14ac:dyDescent="0.25">
      <c r="A142" s="1"/>
      <c r="B142" s="2"/>
      <c r="C142" s="18"/>
      <c r="D142" s="2"/>
      <c r="E142" s="2"/>
      <c r="F142" s="31"/>
      <c r="G142" s="36"/>
      <c r="H142" s="5"/>
      <c r="I142" s="4"/>
      <c r="J142" s="19"/>
      <c r="K142" s="19"/>
      <c r="L142" s="20"/>
    </row>
    <row r="143" spans="1:12" ht="15" x14ac:dyDescent="0.25">
      <c r="A143" s="1"/>
      <c r="B143" s="2"/>
      <c r="C143" s="18"/>
      <c r="D143" s="2"/>
      <c r="E143" s="2"/>
      <c r="F143" s="31"/>
      <c r="G143" s="36"/>
      <c r="H143" s="5"/>
      <c r="I143" s="4"/>
      <c r="J143" s="19"/>
      <c r="K143" s="19"/>
      <c r="L143" s="20"/>
    </row>
    <row r="144" spans="1:12" ht="15" x14ac:dyDescent="0.25">
      <c r="A144" s="1"/>
      <c r="B144" s="2"/>
      <c r="C144" s="18"/>
      <c r="D144" s="2"/>
      <c r="E144" s="2"/>
      <c r="F144" s="31"/>
      <c r="G144" s="36"/>
      <c r="H144" s="5"/>
      <c r="I144" s="4"/>
      <c r="J144" s="19"/>
      <c r="K144" s="19"/>
      <c r="L144" s="20"/>
    </row>
    <row r="145" spans="1:12" ht="15" x14ac:dyDescent="0.25">
      <c r="A145" s="1"/>
      <c r="B145" s="2"/>
      <c r="C145" s="18"/>
      <c r="D145" s="2"/>
      <c r="E145" s="2"/>
      <c r="F145" s="31"/>
      <c r="G145" s="36"/>
      <c r="H145" s="5"/>
      <c r="I145" s="4"/>
      <c r="J145" s="19"/>
      <c r="K145" s="19"/>
      <c r="L145" s="20"/>
    </row>
    <row r="146" spans="1:12" ht="15" x14ac:dyDescent="0.25">
      <c r="A146" s="1"/>
      <c r="B146" s="2"/>
      <c r="C146" s="18"/>
      <c r="D146" s="2"/>
      <c r="E146" s="2"/>
      <c r="F146" s="31"/>
      <c r="G146" s="36"/>
      <c r="H146" s="5"/>
      <c r="I146" s="4"/>
      <c r="J146" s="19"/>
      <c r="K146" s="19"/>
      <c r="L146" s="20"/>
    </row>
    <row r="147" spans="1:12" ht="15" x14ac:dyDescent="0.25">
      <c r="A147" s="1"/>
      <c r="B147" s="2"/>
      <c r="C147" s="18"/>
      <c r="D147" s="2"/>
      <c r="E147" s="2"/>
      <c r="F147" s="31"/>
      <c r="G147" s="36"/>
      <c r="H147" s="5"/>
      <c r="I147" s="4"/>
      <c r="J147" s="19"/>
      <c r="K147" s="19"/>
      <c r="L147" s="20"/>
    </row>
    <row r="148" spans="1:12" ht="15" x14ac:dyDescent="0.25">
      <c r="A148" s="1"/>
      <c r="B148" s="2"/>
      <c r="C148" s="18"/>
      <c r="D148" s="2"/>
      <c r="E148" s="2"/>
      <c r="F148" s="31"/>
      <c r="G148" s="36"/>
      <c r="H148" s="5"/>
      <c r="I148" s="4"/>
      <c r="J148" s="19"/>
      <c r="K148" s="19"/>
      <c r="L148" s="20"/>
    </row>
    <row r="149" spans="1:12" ht="15" x14ac:dyDescent="0.25">
      <c r="A149" s="1"/>
      <c r="B149" s="2"/>
      <c r="C149" s="18"/>
      <c r="D149" s="2"/>
      <c r="E149" s="2"/>
      <c r="F149" s="31"/>
      <c r="G149" s="36"/>
      <c r="H149" s="5"/>
      <c r="I149" s="4"/>
      <c r="J149" s="19"/>
      <c r="K149" s="19"/>
      <c r="L149" s="20"/>
    </row>
    <row r="150" spans="1:12" ht="15" x14ac:dyDescent="0.25">
      <c r="A150" s="1"/>
      <c r="B150" s="2"/>
      <c r="C150" s="18"/>
      <c r="D150" s="2"/>
      <c r="E150" s="2"/>
      <c r="F150" s="31"/>
      <c r="G150" s="36"/>
      <c r="H150" s="5"/>
      <c r="I150" s="4"/>
      <c r="J150" s="19"/>
      <c r="K150" s="19"/>
      <c r="L150" s="20"/>
    </row>
    <row r="151" spans="1:12" ht="15" x14ac:dyDescent="0.25">
      <c r="A151" s="1"/>
      <c r="B151" s="2"/>
      <c r="C151" s="18"/>
      <c r="D151" s="2"/>
      <c r="E151" s="2"/>
      <c r="F151" s="31"/>
      <c r="G151" s="36"/>
      <c r="H151" s="5"/>
      <c r="I151" s="4"/>
      <c r="J151" s="19"/>
      <c r="K151" s="19"/>
      <c r="L151" s="20"/>
    </row>
    <row r="152" spans="1:12" ht="15" x14ac:dyDescent="0.25">
      <c r="A152" s="1"/>
      <c r="B152" s="2"/>
      <c r="C152" s="18"/>
      <c r="D152" s="2"/>
      <c r="E152" s="2"/>
      <c r="F152" s="31"/>
      <c r="G152" s="36"/>
      <c r="H152" s="5"/>
      <c r="I152" s="4"/>
      <c r="J152" s="19"/>
      <c r="K152" s="19"/>
      <c r="L152" s="20"/>
    </row>
    <row r="153" spans="1:12" ht="15" x14ac:dyDescent="0.25">
      <c r="A153" s="1"/>
      <c r="B153" s="2"/>
      <c r="C153" s="18"/>
      <c r="D153" s="2"/>
      <c r="E153" s="2"/>
      <c r="F153" s="31"/>
      <c r="G153" s="36"/>
      <c r="H153" s="5"/>
      <c r="I153" s="4"/>
      <c r="J153" s="19"/>
      <c r="K153" s="19"/>
      <c r="L153" s="20"/>
    </row>
    <row r="154" spans="1:12" ht="15" x14ac:dyDescent="0.25">
      <c r="A154" s="1"/>
      <c r="B154" s="2"/>
      <c r="C154" s="18"/>
      <c r="D154" s="2"/>
      <c r="E154" s="2"/>
      <c r="F154" s="31"/>
      <c r="G154" s="36"/>
      <c r="H154" s="5"/>
      <c r="I154" s="4"/>
      <c r="J154" s="19"/>
      <c r="K154" s="19"/>
      <c r="L154" s="20"/>
    </row>
    <row r="155" spans="1:12" ht="15" x14ac:dyDescent="0.25">
      <c r="A155" s="1"/>
      <c r="B155" s="2"/>
      <c r="C155" s="18"/>
      <c r="D155" s="2"/>
      <c r="E155" s="2"/>
      <c r="F155" s="31"/>
      <c r="G155" s="36"/>
      <c r="H155" s="5"/>
      <c r="I155" s="4"/>
      <c r="J155" s="19"/>
      <c r="K155" s="19"/>
      <c r="L155" s="20"/>
    </row>
    <row r="156" spans="1:12" ht="15" x14ac:dyDescent="0.25">
      <c r="A156" s="1"/>
      <c r="B156" s="2"/>
      <c r="C156" s="18"/>
      <c r="D156" s="2"/>
      <c r="E156" s="2"/>
      <c r="F156" s="31"/>
      <c r="G156" s="36"/>
      <c r="H156" s="5"/>
      <c r="I156" s="4"/>
      <c r="J156" s="19"/>
      <c r="K156" s="19"/>
      <c r="L156" s="20"/>
    </row>
    <row r="157" spans="1:12" ht="15" x14ac:dyDescent="0.25">
      <c r="A157" s="1"/>
      <c r="B157" s="2"/>
      <c r="C157" s="18"/>
      <c r="D157" s="2"/>
      <c r="E157" s="2"/>
      <c r="F157" s="31"/>
      <c r="G157" s="36"/>
      <c r="H157" s="5"/>
      <c r="I157" s="4"/>
      <c r="J157" s="19"/>
      <c r="K157" s="19"/>
      <c r="L157" s="20"/>
    </row>
    <row r="158" spans="1:12" ht="15" x14ac:dyDescent="0.25">
      <c r="A158" s="1"/>
      <c r="B158" s="2"/>
      <c r="C158" s="18"/>
      <c r="D158" s="2"/>
      <c r="E158" s="2"/>
      <c r="F158" s="31"/>
      <c r="G158" s="36"/>
      <c r="H158" s="5"/>
      <c r="I158" s="4"/>
      <c r="J158" s="19"/>
      <c r="K158" s="19"/>
      <c r="L158" s="20"/>
    </row>
    <row r="159" spans="1:12" ht="15" x14ac:dyDescent="0.25">
      <c r="A159" s="1"/>
      <c r="B159" s="2"/>
      <c r="C159" s="18"/>
      <c r="D159" s="2"/>
      <c r="E159" s="2"/>
      <c r="F159" s="31"/>
      <c r="G159" s="36"/>
      <c r="H159" s="5"/>
      <c r="I159" s="4"/>
      <c r="J159" s="19"/>
      <c r="K159" s="19"/>
      <c r="L159" s="20"/>
    </row>
    <row r="160" spans="1:12" ht="15" x14ac:dyDescent="0.25">
      <c r="A160" s="1"/>
      <c r="B160" s="2"/>
      <c r="C160" s="18"/>
      <c r="D160" s="2"/>
      <c r="E160" s="2"/>
      <c r="F160" s="31"/>
      <c r="G160" s="36"/>
      <c r="H160" s="5"/>
      <c r="I160" s="4"/>
      <c r="J160" s="19"/>
      <c r="K160" s="19"/>
      <c r="L160" s="20"/>
    </row>
    <row r="161" spans="1:12" ht="15" x14ac:dyDescent="0.25">
      <c r="A161" s="1"/>
      <c r="B161" s="2"/>
      <c r="C161" s="18"/>
      <c r="D161" s="2"/>
      <c r="E161" s="2"/>
      <c r="F161" s="31"/>
      <c r="G161" s="36"/>
      <c r="H161" s="5"/>
      <c r="I161" s="4"/>
      <c r="J161" s="19"/>
      <c r="K161" s="19"/>
      <c r="L161" s="20"/>
    </row>
    <row r="162" spans="1:12" ht="15" x14ac:dyDescent="0.25">
      <c r="A162" s="1"/>
      <c r="B162" s="2"/>
      <c r="C162" s="18"/>
      <c r="D162" s="2"/>
      <c r="E162" s="2"/>
      <c r="F162" s="31"/>
      <c r="G162" s="36"/>
      <c r="H162" s="5"/>
      <c r="I162" s="4"/>
      <c r="J162" s="19"/>
      <c r="K162" s="19"/>
      <c r="L162" s="20"/>
    </row>
    <row r="163" spans="1:12" ht="15" x14ac:dyDescent="0.25">
      <c r="A163" s="1"/>
      <c r="B163" s="2"/>
      <c r="C163" s="18"/>
      <c r="D163" s="2"/>
      <c r="E163" s="2"/>
      <c r="F163" s="31"/>
      <c r="G163" s="36"/>
      <c r="H163" s="5"/>
      <c r="I163" s="4"/>
      <c r="J163" s="19"/>
      <c r="K163" s="19"/>
      <c r="L163" s="20"/>
    </row>
    <row r="164" spans="1:12" ht="15" x14ac:dyDescent="0.25">
      <c r="A164" s="1"/>
      <c r="B164" s="2"/>
      <c r="C164" s="18"/>
      <c r="D164" s="2"/>
      <c r="E164" s="2"/>
      <c r="F164" s="31"/>
      <c r="G164" s="36"/>
      <c r="H164" s="5"/>
      <c r="I164" s="4"/>
      <c r="J164" s="19"/>
      <c r="K164" s="19"/>
      <c r="L164" s="20"/>
    </row>
    <row r="165" spans="1:12" ht="15" x14ac:dyDescent="0.25">
      <c r="A165" s="1"/>
      <c r="B165" s="2"/>
      <c r="C165" s="18"/>
      <c r="D165" s="2"/>
      <c r="E165" s="2"/>
      <c r="F165" s="31"/>
      <c r="G165" s="36"/>
      <c r="H165" s="5"/>
      <c r="I165" s="4"/>
      <c r="J165" s="19"/>
      <c r="K165" s="19"/>
      <c r="L165" s="20"/>
    </row>
    <row r="166" spans="1:12" ht="15" x14ac:dyDescent="0.25">
      <c r="A166" s="1"/>
      <c r="B166" s="2"/>
      <c r="C166" s="18"/>
      <c r="D166" s="2"/>
      <c r="E166" s="2"/>
      <c r="F166" s="31"/>
      <c r="G166" s="36"/>
      <c r="H166" s="5"/>
      <c r="I166" s="4"/>
      <c r="J166" s="19"/>
      <c r="K166" s="19"/>
      <c r="L166" s="20"/>
    </row>
    <row r="167" spans="1:12" ht="15" x14ac:dyDescent="0.25">
      <c r="A167" s="1"/>
      <c r="B167" s="2"/>
      <c r="C167" s="18"/>
      <c r="D167" s="2"/>
      <c r="E167" s="2"/>
      <c r="F167" s="31"/>
      <c r="G167" s="36"/>
      <c r="H167" s="5"/>
      <c r="I167" s="4"/>
      <c r="J167" s="19"/>
      <c r="K167" s="19"/>
      <c r="L167" s="20"/>
    </row>
    <row r="168" spans="1:12" ht="15" x14ac:dyDescent="0.25">
      <c r="A168" s="1"/>
      <c r="B168" s="2"/>
      <c r="C168" s="18"/>
      <c r="D168" s="2"/>
      <c r="E168" s="2"/>
      <c r="F168" s="31"/>
      <c r="G168" s="36"/>
      <c r="H168" s="5"/>
      <c r="I168" s="4"/>
      <c r="J168" s="19"/>
      <c r="K168" s="19"/>
      <c r="L168" s="20"/>
    </row>
    <row r="169" spans="1:12" ht="15" x14ac:dyDescent="0.25">
      <c r="A169" s="1"/>
      <c r="B169" s="2"/>
      <c r="C169" s="18"/>
      <c r="D169" s="2"/>
      <c r="E169" s="2"/>
      <c r="F169" s="31"/>
      <c r="G169" s="36"/>
      <c r="H169" s="5"/>
      <c r="I169" s="4"/>
      <c r="J169" s="19"/>
      <c r="K169" s="19"/>
      <c r="L169" s="20"/>
    </row>
    <row r="170" spans="1:12" ht="15" x14ac:dyDescent="0.25">
      <c r="A170" s="1"/>
      <c r="B170" s="2"/>
      <c r="C170" s="18"/>
      <c r="D170" s="2"/>
      <c r="E170" s="2"/>
      <c r="F170" s="31"/>
      <c r="G170" s="36"/>
      <c r="H170" s="5"/>
      <c r="I170" s="4"/>
      <c r="J170" s="19"/>
      <c r="K170" s="19"/>
      <c r="L170" s="20"/>
    </row>
    <row r="171" spans="1:12" ht="15" x14ac:dyDescent="0.25">
      <c r="A171" s="1"/>
      <c r="B171" s="2"/>
      <c r="C171" s="18"/>
      <c r="D171" s="2"/>
      <c r="E171" s="2"/>
      <c r="F171" s="31"/>
      <c r="G171" s="36"/>
      <c r="H171" s="5"/>
      <c r="I171" s="4"/>
      <c r="J171" s="19"/>
      <c r="K171" s="19"/>
      <c r="L171" s="20"/>
    </row>
    <row r="172" spans="1:12" ht="15" x14ac:dyDescent="0.25">
      <c r="A172" s="1"/>
      <c r="B172" s="2"/>
      <c r="C172" s="18"/>
      <c r="D172" s="2"/>
      <c r="E172" s="2"/>
      <c r="F172" s="31"/>
      <c r="G172" s="36"/>
      <c r="H172" s="5"/>
      <c r="I172" s="4"/>
      <c r="J172" s="19"/>
      <c r="K172" s="19"/>
      <c r="L172" s="20"/>
    </row>
    <row r="173" spans="1:12" ht="15" x14ac:dyDescent="0.25">
      <c r="A173" s="1"/>
      <c r="B173" s="2"/>
      <c r="C173" s="18"/>
      <c r="D173" s="2"/>
      <c r="E173" s="2"/>
      <c r="F173" s="31"/>
      <c r="G173" s="36"/>
      <c r="H173" s="5"/>
      <c r="I173" s="4"/>
      <c r="J173" s="19"/>
      <c r="K173" s="19"/>
      <c r="L173" s="20"/>
    </row>
    <row r="174" spans="1:12" ht="15" x14ac:dyDescent="0.25">
      <c r="A174" s="1"/>
      <c r="B174" s="2"/>
      <c r="C174" s="18"/>
      <c r="D174" s="2"/>
      <c r="E174" s="2"/>
      <c r="F174" s="31"/>
      <c r="G174" s="36"/>
      <c r="H174" s="5"/>
      <c r="I174" s="4"/>
      <c r="J174" s="19"/>
      <c r="K174" s="19"/>
      <c r="L174" s="20"/>
    </row>
    <row r="175" spans="1:12" ht="15" x14ac:dyDescent="0.25">
      <c r="A175" s="1"/>
      <c r="B175" s="2"/>
      <c r="C175" s="18"/>
      <c r="D175" s="2"/>
      <c r="E175" s="2"/>
      <c r="F175" s="31"/>
      <c r="G175" s="36"/>
      <c r="H175" s="5"/>
      <c r="I175" s="4"/>
      <c r="J175" s="19"/>
      <c r="K175" s="19"/>
      <c r="L175" s="20"/>
    </row>
    <row r="176" spans="1:12" ht="15" x14ac:dyDescent="0.25">
      <c r="A176" s="1"/>
      <c r="B176" s="2"/>
      <c r="C176" s="18"/>
      <c r="D176" s="2"/>
      <c r="E176" s="2"/>
      <c r="F176" s="31"/>
      <c r="G176" s="36"/>
      <c r="H176" s="5"/>
      <c r="I176" s="4"/>
      <c r="J176" s="19"/>
      <c r="K176" s="19"/>
      <c r="L176" s="20"/>
    </row>
    <row r="177" spans="1:12" ht="15" x14ac:dyDescent="0.25">
      <c r="A177" s="1"/>
      <c r="B177" s="2"/>
      <c r="C177" s="18"/>
      <c r="D177" s="2"/>
      <c r="E177" s="2"/>
      <c r="F177" s="31"/>
      <c r="G177" s="36"/>
      <c r="H177" s="5"/>
      <c r="I177" s="4"/>
      <c r="J177" s="19"/>
      <c r="K177" s="19"/>
      <c r="L177" s="20"/>
    </row>
    <row r="178" spans="1:12" ht="15" x14ac:dyDescent="0.25">
      <c r="A178" s="1"/>
      <c r="B178" s="2"/>
      <c r="C178" s="18"/>
      <c r="D178" s="2"/>
      <c r="E178" s="2"/>
      <c r="F178" s="31"/>
      <c r="G178" s="36"/>
      <c r="H178" s="5"/>
      <c r="I178" s="4"/>
      <c r="J178" s="19"/>
      <c r="K178" s="19"/>
      <c r="L178" s="20"/>
    </row>
    <row r="179" spans="1:12" ht="15" x14ac:dyDescent="0.25">
      <c r="A179" s="1"/>
      <c r="B179" s="2"/>
      <c r="C179" s="18"/>
      <c r="D179" s="2"/>
      <c r="E179" s="2"/>
      <c r="F179" s="31"/>
      <c r="G179" s="36"/>
      <c r="H179" s="5"/>
      <c r="I179" s="4"/>
      <c r="J179" s="19"/>
      <c r="K179" s="19"/>
      <c r="L179" s="20"/>
    </row>
    <row r="180" spans="1:12" ht="15" x14ac:dyDescent="0.25">
      <c r="A180" s="1"/>
      <c r="B180" s="2"/>
      <c r="C180" s="18"/>
      <c r="D180" s="2"/>
      <c r="E180" s="2"/>
      <c r="F180" s="31"/>
      <c r="G180" s="36"/>
      <c r="H180" s="5"/>
      <c r="I180" s="4"/>
      <c r="J180" s="19"/>
      <c r="K180" s="19"/>
      <c r="L180" s="20"/>
    </row>
    <row r="181" spans="1:12" ht="15" x14ac:dyDescent="0.25">
      <c r="A181" s="1"/>
      <c r="B181" s="2"/>
      <c r="C181" s="18"/>
      <c r="D181" s="2"/>
      <c r="E181" s="2"/>
      <c r="F181" s="31"/>
      <c r="G181" s="36"/>
      <c r="H181" s="5"/>
      <c r="I181" s="4"/>
      <c r="J181" s="19"/>
      <c r="K181" s="19"/>
      <c r="L181" s="20"/>
    </row>
    <row r="182" spans="1:12" ht="15" x14ac:dyDescent="0.25">
      <c r="A182" s="1"/>
      <c r="B182" s="2"/>
      <c r="C182" s="18"/>
      <c r="D182" s="2"/>
      <c r="E182" s="2"/>
      <c r="F182" s="31"/>
      <c r="G182" s="36"/>
      <c r="H182" s="5"/>
      <c r="I182" s="4"/>
      <c r="J182" s="19"/>
      <c r="K182" s="19"/>
      <c r="L182" s="20"/>
    </row>
    <row r="183" spans="1:12" ht="15" x14ac:dyDescent="0.25">
      <c r="A183" s="1"/>
      <c r="B183" s="2"/>
      <c r="C183" s="18"/>
      <c r="D183" s="2"/>
      <c r="E183" s="2"/>
      <c r="F183" s="31"/>
      <c r="G183" s="36"/>
      <c r="H183" s="5"/>
      <c r="I183" s="4"/>
      <c r="J183" s="19"/>
      <c r="K183" s="19"/>
      <c r="L183" s="20"/>
    </row>
    <row r="184" spans="1:12" ht="15" x14ac:dyDescent="0.25">
      <c r="A184" s="1"/>
      <c r="B184" s="2"/>
      <c r="C184" s="18"/>
      <c r="D184" s="2"/>
      <c r="E184" s="2"/>
      <c r="F184" s="31"/>
      <c r="G184" s="36"/>
      <c r="H184" s="5"/>
      <c r="I184" s="4"/>
      <c r="J184" s="19"/>
      <c r="K184" s="19"/>
      <c r="L184" s="20"/>
    </row>
    <row r="185" spans="1:12" ht="15" x14ac:dyDescent="0.25">
      <c r="A185" s="1"/>
      <c r="B185" s="2"/>
      <c r="C185" s="18"/>
      <c r="D185" s="2"/>
      <c r="E185" s="2"/>
      <c r="F185" s="31"/>
      <c r="G185" s="36"/>
      <c r="H185" s="5"/>
      <c r="I185" s="4"/>
      <c r="J185" s="19"/>
      <c r="K185" s="19"/>
      <c r="L185" s="20"/>
    </row>
    <row r="186" spans="1:12" ht="15" x14ac:dyDescent="0.25">
      <c r="A186" s="1"/>
      <c r="B186" s="2"/>
      <c r="C186" s="18"/>
      <c r="D186" s="2"/>
      <c r="E186" s="2"/>
      <c r="F186" s="31"/>
      <c r="G186" s="36"/>
      <c r="H186" s="5"/>
      <c r="I186" s="4"/>
      <c r="J186" s="19"/>
      <c r="K186" s="19"/>
      <c r="L186" s="20"/>
    </row>
    <row r="187" spans="1:12" ht="15" x14ac:dyDescent="0.25">
      <c r="A187" s="1"/>
      <c r="B187" s="2"/>
      <c r="C187" s="18"/>
      <c r="D187" s="2"/>
      <c r="E187" s="2"/>
      <c r="F187" s="31"/>
      <c r="G187" s="36"/>
      <c r="H187" s="5"/>
      <c r="I187" s="4"/>
      <c r="J187" s="19"/>
      <c r="K187" s="19"/>
      <c r="L187" s="20"/>
    </row>
    <row r="188" spans="1:12" ht="15" x14ac:dyDescent="0.25">
      <c r="A188" s="1"/>
      <c r="B188" s="2"/>
      <c r="C188" s="18"/>
      <c r="D188" s="2"/>
      <c r="E188" s="2"/>
      <c r="F188" s="31"/>
      <c r="G188" s="36"/>
      <c r="H188" s="5"/>
      <c r="I188" s="4"/>
      <c r="J188" s="19"/>
      <c r="K188" s="19"/>
      <c r="L188" s="20"/>
    </row>
    <row r="189" spans="1:12" ht="15" x14ac:dyDescent="0.25">
      <c r="A189" s="1"/>
      <c r="B189" s="2"/>
      <c r="C189" s="18"/>
      <c r="D189" s="2"/>
      <c r="E189" s="2"/>
      <c r="F189" s="31"/>
      <c r="G189" s="36"/>
      <c r="H189" s="5"/>
      <c r="I189" s="4"/>
      <c r="J189" s="19"/>
      <c r="K189" s="19"/>
      <c r="L189" s="20"/>
    </row>
    <row r="190" spans="1:12" ht="15" x14ac:dyDescent="0.25">
      <c r="A190" s="1"/>
      <c r="B190" s="2"/>
      <c r="C190" s="18"/>
      <c r="D190" s="2"/>
      <c r="E190" s="2"/>
      <c r="F190" s="31"/>
      <c r="G190" s="36"/>
      <c r="H190" s="5"/>
      <c r="I190" s="4"/>
      <c r="J190" s="19"/>
      <c r="K190" s="19"/>
      <c r="L190" s="20"/>
    </row>
    <row r="191" spans="1:12" ht="15" x14ac:dyDescent="0.25">
      <c r="A191" s="1"/>
      <c r="B191" s="2"/>
      <c r="C191" s="18"/>
      <c r="D191" s="2"/>
      <c r="E191" s="2"/>
      <c r="F191" s="31"/>
      <c r="G191" s="36"/>
      <c r="H191" s="5"/>
      <c r="I191" s="4"/>
      <c r="J191" s="19"/>
      <c r="K191" s="19"/>
      <c r="L191" s="20"/>
    </row>
    <row r="192" spans="1:12" ht="15" x14ac:dyDescent="0.25">
      <c r="A192" s="1"/>
      <c r="B192" s="2"/>
      <c r="C192" s="18"/>
      <c r="D192" s="2"/>
      <c r="E192" s="2"/>
      <c r="F192" s="31"/>
      <c r="G192" s="36"/>
      <c r="H192" s="5"/>
      <c r="I192" s="4"/>
      <c r="J192" s="19"/>
      <c r="K192" s="19"/>
      <c r="L192" s="20"/>
    </row>
    <row r="193" spans="1:12" ht="15" x14ac:dyDescent="0.25">
      <c r="A193" s="1"/>
      <c r="B193" s="2"/>
      <c r="C193" s="18"/>
      <c r="D193" s="2"/>
      <c r="E193" s="2"/>
      <c r="F193" s="31"/>
      <c r="G193" s="36"/>
      <c r="H193" s="5"/>
      <c r="I193" s="4"/>
      <c r="J193" s="19"/>
      <c r="K193" s="19"/>
      <c r="L193" s="20"/>
    </row>
    <row r="194" spans="1:12" ht="15" x14ac:dyDescent="0.25">
      <c r="A194" s="1"/>
      <c r="B194" s="2"/>
      <c r="C194" s="18"/>
      <c r="D194" s="2"/>
      <c r="E194" s="2"/>
      <c r="F194" s="31"/>
      <c r="G194" s="36"/>
      <c r="H194" s="5"/>
      <c r="I194" s="4"/>
      <c r="J194" s="19"/>
      <c r="K194" s="19"/>
      <c r="L194" s="20"/>
    </row>
    <row r="195" spans="1:12" ht="15" x14ac:dyDescent="0.25">
      <c r="A195" s="1"/>
      <c r="B195" s="2"/>
      <c r="C195" s="18"/>
      <c r="D195" s="2"/>
      <c r="E195" s="2"/>
      <c r="F195" s="31"/>
      <c r="G195" s="36"/>
      <c r="H195" s="5"/>
      <c r="I195" s="4"/>
      <c r="J195" s="19"/>
      <c r="K195" s="19"/>
      <c r="L195" s="20"/>
    </row>
    <row r="196" spans="1:12" ht="15" x14ac:dyDescent="0.25">
      <c r="A196" s="1"/>
      <c r="B196" s="2"/>
      <c r="C196" s="18"/>
      <c r="D196" s="2"/>
      <c r="E196" s="2"/>
      <c r="F196" s="31"/>
      <c r="G196" s="36"/>
      <c r="H196" s="5"/>
      <c r="I196" s="4"/>
      <c r="J196" s="19"/>
      <c r="K196" s="19"/>
      <c r="L196" s="20"/>
    </row>
    <row r="197" spans="1:12" ht="15" x14ac:dyDescent="0.25">
      <c r="A197" s="1"/>
      <c r="B197" s="2"/>
      <c r="C197" s="18"/>
      <c r="D197" s="2"/>
      <c r="E197" s="2"/>
      <c r="F197" s="31"/>
      <c r="G197" s="36"/>
      <c r="H197" s="5"/>
      <c r="I197" s="4"/>
      <c r="J197" s="19"/>
      <c r="K197" s="19"/>
      <c r="L197" s="20"/>
    </row>
    <row r="198" spans="1:12" ht="15" x14ac:dyDescent="0.25">
      <c r="A198" s="1"/>
      <c r="B198" s="2"/>
      <c r="C198" s="18"/>
      <c r="D198" s="2"/>
      <c r="E198" s="2"/>
      <c r="F198" s="31"/>
      <c r="G198" s="36"/>
      <c r="H198" s="5"/>
      <c r="I198" s="4"/>
      <c r="J198" s="19"/>
      <c r="K198" s="19"/>
      <c r="L198" s="20"/>
    </row>
    <row r="199" spans="1:12" ht="15" x14ac:dyDescent="0.25">
      <c r="A199" s="1"/>
      <c r="B199" s="2"/>
      <c r="C199" s="18"/>
      <c r="D199" s="2"/>
      <c r="E199" s="2"/>
      <c r="F199" s="31"/>
      <c r="G199" s="36"/>
      <c r="H199" s="5"/>
      <c r="I199" s="4"/>
      <c r="J199" s="19"/>
      <c r="K199" s="19"/>
      <c r="L199" s="20"/>
    </row>
    <row r="200" spans="1:12" ht="15" x14ac:dyDescent="0.25">
      <c r="A200" s="1"/>
      <c r="B200" s="2"/>
      <c r="C200" s="18"/>
      <c r="D200" s="2"/>
      <c r="E200" s="2"/>
      <c r="F200" s="31"/>
      <c r="G200" s="36"/>
      <c r="H200" s="5"/>
      <c r="I200" s="4"/>
      <c r="J200" s="19"/>
      <c r="K200" s="19"/>
      <c r="L200" s="20"/>
    </row>
    <row r="201" spans="1:12" ht="15" x14ac:dyDescent="0.25">
      <c r="A201" s="1"/>
      <c r="B201" s="2"/>
      <c r="C201" s="18"/>
      <c r="D201" s="2"/>
      <c r="E201" s="2"/>
      <c r="F201" s="31"/>
      <c r="G201" s="36"/>
      <c r="H201" s="5"/>
      <c r="I201" s="4"/>
      <c r="J201" s="19"/>
      <c r="K201" s="19"/>
      <c r="L201" s="20"/>
    </row>
    <row r="202" spans="1:12" ht="15" x14ac:dyDescent="0.25">
      <c r="A202" s="1"/>
      <c r="B202" s="2"/>
      <c r="C202" s="18"/>
      <c r="D202" s="2"/>
      <c r="E202" s="2"/>
      <c r="F202" s="31"/>
      <c r="G202" s="36"/>
      <c r="H202" s="5"/>
      <c r="I202" s="4"/>
      <c r="J202" s="19"/>
      <c r="K202" s="19"/>
      <c r="L202" s="20"/>
    </row>
    <row r="203" spans="1:12" ht="15" x14ac:dyDescent="0.25">
      <c r="A203" s="1"/>
      <c r="B203" s="2"/>
      <c r="C203" s="18"/>
      <c r="D203" s="2"/>
      <c r="E203" s="2"/>
      <c r="F203" s="31"/>
      <c r="G203" s="36"/>
      <c r="H203" s="5"/>
      <c r="I203" s="4"/>
      <c r="J203" s="19"/>
      <c r="K203" s="19"/>
      <c r="L203" s="20"/>
    </row>
    <row r="204" spans="1:12" ht="15" x14ac:dyDescent="0.25">
      <c r="A204" s="1"/>
      <c r="B204" s="2"/>
      <c r="C204" s="18"/>
      <c r="D204" s="2"/>
      <c r="E204" s="2"/>
      <c r="F204" s="31"/>
      <c r="G204" s="36"/>
      <c r="H204" s="5"/>
      <c r="I204" s="4"/>
      <c r="J204" s="19"/>
      <c r="K204" s="19"/>
      <c r="L204" s="20"/>
    </row>
    <row r="205" spans="1:12" ht="15" x14ac:dyDescent="0.25">
      <c r="A205" s="1"/>
      <c r="B205" s="2"/>
      <c r="C205" s="18"/>
      <c r="D205" s="2"/>
      <c r="E205" s="2"/>
      <c r="F205" s="31"/>
      <c r="G205" s="36"/>
      <c r="H205" s="5"/>
      <c r="I205" s="4"/>
      <c r="J205" s="19"/>
      <c r="K205" s="19"/>
      <c r="L205" s="20"/>
    </row>
    <row r="206" spans="1:12" ht="15" x14ac:dyDescent="0.25">
      <c r="A206" s="1"/>
      <c r="B206" s="2"/>
      <c r="C206" s="18"/>
      <c r="D206" s="2"/>
      <c r="E206" s="2"/>
      <c r="F206" s="31"/>
      <c r="G206" s="36"/>
      <c r="H206" s="5"/>
      <c r="I206" s="4"/>
      <c r="J206" s="19"/>
      <c r="K206" s="19"/>
      <c r="L206" s="20"/>
    </row>
    <row r="207" spans="1:12" ht="15" x14ac:dyDescent="0.25">
      <c r="A207" s="1"/>
      <c r="B207" s="2"/>
      <c r="C207" s="18"/>
      <c r="D207" s="2"/>
      <c r="E207" s="2"/>
      <c r="F207" s="31"/>
      <c r="G207" s="36"/>
      <c r="H207" s="5"/>
      <c r="I207" s="4"/>
      <c r="J207" s="19"/>
      <c r="K207" s="19"/>
      <c r="L207" s="20"/>
    </row>
    <row r="208" spans="1:12" ht="15" x14ac:dyDescent="0.25">
      <c r="A208" s="1"/>
      <c r="B208" s="2"/>
      <c r="C208" s="18"/>
      <c r="D208" s="2"/>
      <c r="E208" s="2"/>
      <c r="F208" s="31"/>
      <c r="G208" s="36"/>
      <c r="H208" s="5"/>
      <c r="I208" s="4"/>
      <c r="J208" s="19"/>
      <c r="K208" s="19"/>
      <c r="L208" s="20"/>
    </row>
    <row r="209" spans="1:12" ht="15" x14ac:dyDescent="0.25">
      <c r="A209" s="1"/>
      <c r="B209" s="2"/>
      <c r="C209" s="18"/>
      <c r="D209" s="2"/>
      <c r="E209" s="2"/>
      <c r="F209" s="31"/>
      <c r="G209" s="36"/>
      <c r="H209" s="5"/>
      <c r="I209" s="4"/>
      <c r="J209" s="19"/>
      <c r="K209" s="19"/>
      <c r="L209" s="20"/>
    </row>
    <row r="210" spans="1:12" ht="15" x14ac:dyDescent="0.25">
      <c r="A210" s="1"/>
      <c r="B210" s="2"/>
      <c r="C210" s="18"/>
      <c r="D210" s="2"/>
      <c r="E210" s="2"/>
      <c r="F210" s="31"/>
      <c r="G210" s="36"/>
      <c r="H210" s="5"/>
      <c r="I210" s="4"/>
      <c r="J210" s="19"/>
      <c r="K210" s="19"/>
      <c r="L210" s="20"/>
    </row>
    <row r="211" spans="1:12" ht="15" x14ac:dyDescent="0.25">
      <c r="A211" s="1"/>
      <c r="B211" s="2"/>
      <c r="C211" s="18"/>
      <c r="D211" s="2"/>
      <c r="E211" s="2"/>
      <c r="F211" s="31"/>
      <c r="G211" s="36"/>
      <c r="H211" s="5"/>
      <c r="I211" s="4"/>
      <c r="J211" s="19"/>
      <c r="K211" s="19"/>
      <c r="L211" s="20"/>
    </row>
    <row r="212" spans="1:12" ht="15" x14ac:dyDescent="0.25">
      <c r="A212" s="1"/>
      <c r="B212" s="2"/>
      <c r="C212" s="18"/>
      <c r="D212" s="2"/>
      <c r="E212" s="2"/>
      <c r="F212" s="31"/>
      <c r="G212" s="36"/>
      <c r="H212" s="5"/>
      <c r="I212" s="4"/>
      <c r="J212" s="19"/>
      <c r="K212" s="19"/>
      <c r="L212" s="20"/>
    </row>
    <row r="213" spans="1:12" ht="15" x14ac:dyDescent="0.25">
      <c r="A213" s="1"/>
      <c r="B213" s="2"/>
      <c r="C213" s="18"/>
      <c r="D213" s="2"/>
      <c r="E213" s="2"/>
      <c r="F213" s="31"/>
      <c r="G213" s="36"/>
      <c r="H213" s="5"/>
      <c r="I213" s="4"/>
      <c r="J213" s="19"/>
      <c r="K213" s="19"/>
      <c r="L213" s="20"/>
    </row>
    <row r="214" spans="1:12" ht="15" x14ac:dyDescent="0.25">
      <c r="A214" s="1"/>
      <c r="B214" s="2"/>
      <c r="C214" s="18"/>
      <c r="D214" s="2"/>
      <c r="E214" s="2"/>
      <c r="F214" s="31"/>
      <c r="G214" s="36"/>
      <c r="H214" s="5"/>
      <c r="I214" s="4"/>
      <c r="J214" s="19"/>
      <c r="K214" s="19"/>
      <c r="L214" s="20"/>
    </row>
    <row r="215" spans="1:12" ht="15" x14ac:dyDescent="0.25">
      <c r="A215" s="1"/>
      <c r="B215" s="2"/>
      <c r="C215" s="18"/>
      <c r="D215" s="2"/>
      <c r="E215" s="2"/>
      <c r="F215" s="31"/>
      <c r="G215" s="36"/>
      <c r="H215" s="5"/>
      <c r="I215" s="4"/>
      <c r="J215" s="19"/>
      <c r="K215" s="19"/>
      <c r="L215" s="20"/>
    </row>
    <row r="216" spans="1:12" ht="15" x14ac:dyDescent="0.25">
      <c r="A216" s="1"/>
      <c r="B216" s="2"/>
      <c r="C216" s="18"/>
      <c r="D216" s="2"/>
      <c r="E216" s="2"/>
      <c r="F216" s="31"/>
      <c r="G216" s="36"/>
      <c r="H216" s="5"/>
      <c r="I216" s="4"/>
      <c r="J216" s="19"/>
      <c r="K216" s="19"/>
      <c r="L216" s="20"/>
    </row>
    <row r="217" spans="1:12" ht="15" x14ac:dyDescent="0.25">
      <c r="A217" s="1"/>
      <c r="B217" s="2"/>
      <c r="C217" s="18"/>
      <c r="D217" s="2"/>
      <c r="E217" s="2"/>
      <c r="F217" s="31"/>
      <c r="G217" s="36"/>
      <c r="H217" s="5"/>
      <c r="I217" s="4"/>
      <c r="J217" s="19"/>
      <c r="K217" s="19"/>
      <c r="L217" s="20"/>
    </row>
    <row r="218" spans="1:12" ht="15" x14ac:dyDescent="0.25">
      <c r="A218" s="1"/>
      <c r="B218" s="2"/>
      <c r="C218" s="18"/>
      <c r="D218" s="2"/>
      <c r="E218" s="2"/>
      <c r="F218" s="31"/>
      <c r="G218" s="36"/>
      <c r="H218" s="5"/>
      <c r="I218" s="4"/>
      <c r="J218" s="19"/>
      <c r="K218" s="19"/>
      <c r="L218" s="20"/>
    </row>
    <row r="219" spans="1:12" ht="15" x14ac:dyDescent="0.25">
      <c r="A219" s="1"/>
      <c r="B219" s="2"/>
      <c r="C219" s="18"/>
      <c r="D219" s="2"/>
      <c r="E219" s="2"/>
      <c r="F219" s="31"/>
      <c r="G219" s="36"/>
      <c r="H219" s="5"/>
      <c r="I219" s="4"/>
      <c r="J219" s="19"/>
      <c r="K219" s="19"/>
      <c r="L219" s="20"/>
    </row>
    <row r="220" spans="1:12" ht="15" x14ac:dyDescent="0.25">
      <c r="A220" s="1"/>
      <c r="B220" s="2"/>
      <c r="C220" s="18"/>
      <c r="D220" s="2"/>
      <c r="E220" s="2"/>
      <c r="F220" s="31"/>
      <c r="G220" s="36"/>
      <c r="H220" s="5"/>
      <c r="I220" s="4"/>
      <c r="J220" s="19"/>
      <c r="K220" s="19"/>
      <c r="L220" s="20"/>
    </row>
    <row r="221" spans="1:12" ht="15" x14ac:dyDescent="0.25">
      <c r="A221" s="1"/>
      <c r="B221" s="2"/>
      <c r="C221" s="18"/>
      <c r="D221" s="2"/>
      <c r="E221" s="2"/>
      <c r="F221" s="31"/>
      <c r="G221" s="36"/>
      <c r="H221" s="5"/>
      <c r="I221" s="4"/>
      <c r="J221" s="19"/>
      <c r="K221" s="19"/>
      <c r="L221" s="20"/>
    </row>
    <row r="222" spans="1:12" ht="15" x14ac:dyDescent="0.25">
      <c r="A222" s="1"/>
      <c r="B222" s="2"/>
      <c r="C222" s="18"/>
      <c r="D222" s="2"/>
      <c r="E222" s="2"/>
      <c r="F222" s="31"/>
      <c r="G222" s="36"/>
      <c r="H222" s="5"/>
      <c r="I222" s="4"/>
      <c r="J222" s="19"/>
      <c r="K222" s="19"/>
      <c r="L222" s="20"/>
    </row>
    <row r="223" spans="1:12" ht="15" x14ac:dyDescent="0.25">
      <c r="A223" s="1"/>
      <c r="B223" s="2"/>
      <c r="C223" s="18"/>
      <c r="D223" s="2"/>
      <c r="E223" s="2"/>
      <c r="F223" s="31"/>
      <c r="G223" s="36"/>
      <c r="H223" s="5"/>
      <c r="I223" s="4"/>
      <c r="J223" s="19"/>
      <c r="K223" s="19"/>
      <c r="L223" s="20"/>
    </row>
    <row r="224" spans="1:12" ht="15" x14ac:dyDescent="0.25">
      <c r="A224" s="1"/>
      <c r="B224" s="2"/>
      <c r="C224" s="18"/>
      <c r="D224" s="2"/>
      <c r="E224" s="2"/>
      <c r="F224" s="31"/>
      <c r="G224" s="36"/>
      <c r="H224" s="5"/>
      <c r="I224" s="4"/>
      <c r="J224" s="19"/>
      <c r="K224" s="19"/>
      <c r="L224" s="20"/>
    </row>
    <row r="225" spans="1:12" ht="15" x14ac:dyDescent="0.25">
      <c r="A225" s="1"/>
      <c r="B225" s="2"/>
      <c r="C225" s="18"/>
      <c r="D225" s="2"/>
      <c r="E225" s="2"/>
      <c r="F225" s="31"/>
      <c r="G225" s="36"/>
      <c r="H225" s="5"/>
      <c r="I225" s="4"/>
      <c r="J225" s="19"/>
      <c r="K225" s="19"/>
      <c r="L225" s="20"/>
    </row>
    <row r="226" spans="1:12" ht="15" x14ac:dyDescent="0.25">
      <c r="A226" s="1"/>
      <c r="B226" s="2"/>
      <c r="C226" s="18"/>
      <c r="D226" s="2"/>
      <c r="E226" s="2"/>
      <c r="F226" s="31"/>
      <c r="G226" s="36"/>
      <c r="H226" s="5"/>
      <c r="I226" s="4"/>
      <c r="J226" s="19"/>
      <c r="K226" s="19"/>
      <c r="L226" s="20"/>
    </row>
    <row r="227" spans="1:12" ht="15" x14ac:dyDescent="0.25">
      <c r="A227" s="1"/>
      <c r="B227" s="2"/>
      <c r="C227" s="18"/>
      <c r="D227" s="2"/>
      <c r="E227" s="2"/>
      <c r="F227" s="31"/>
      <c r="G227" s="36"/>
      <c r="H227" s="5"/>
      <c r="I227" s="4"/>
      <c r="J227" s="19"/>
      <c r="K227" s="19"/>
      <c r="L227" s="20"/>
    </row>
    <row r="228" spans="1:12" ht="15" x14ac:dyDescent="0.25">
      <c r="A228" s="1"/>
      <c r="B228" s="2"/>
      <c r="C228" s="18"/>
      <c r="D228" s="2"/>
      <c r="E228" s="2"/>
      <c r="F228" s="31"/>
      <c r="G228" s="36"/>
      <c r="H228" s="5"/>
      <c r="I228" s="4"/>
      <c r="J228" s="19"/>
      <c r="K228" s="19"/>
      <c r="L228" s="20"/>
    </row>
    <row r="229" spans="1:12" ht="15" x14ac:dyDescent="0.25">
      <c r="A229" s="1"/>
      <c r="B229" s="2"/>
      <c r="C229" s="18"/>
      <c r="D229" s="2"/>
      <c r="E229" s="2"/>
      <c r="F229" s="31"/>
      <c r="G229" s="36"/>
      <c r="H229" s="5"/>
      <c r="I229" s="4"/>
      <c r="J229" s="19"/>
      <c r="K229" s="19"/>
      <c r="L229" s="20"/>
    </row>
    <row r="230" spans="1:12" ht="15" x14ac:dyDescent="0.25">
      <c r="A230" s="1"/>
      <c r="B230" s="2"/>
      <c r="C230" s="18"/>
      <c r="D230" s="2"/>
      <c r="E230" s="2"/>
      <c r="F230" s="31"/>
      <c r="G230" s="36"/>
      <c r="H230" s="5"/>
      <c r="I230" s="4"/>
      <c r="J230" s="19"/>
      <c r="K230" s="19"/>
      <c r="L230" s="20"/>
    </row>
    <row r="231" spans="1:12" ht="15" x14ac:dyDescent="0.25">
      <c r="A231" s="1"/>
      <c r="B231" s="2"/>
      <c r="C231" s="18"/>
      <c r="D231" s="2"/>
      <c r="E231" s="2"/>
      <c r="F231" s="31"/>
      <c r="G231" s="36"/>
      <c r="H231" s="5"/>
      <c r="I231" s="4"/>
      <c r="J231" s="19"/>
      <c r="K231" s="19"/>
      <c r="L231" s="20"/>
    </row>
    <row r="232" spans="1:12" ht="15" x14ac:dyDescent="0.25">
      <c r="A232" s="1"/>
      <c r="B232" s="2"/>
      <c r="C232" s="18"/>
      <c r="D232" s="2"/>
      <c r="E232" s="2"/>
      <c r="F232" s="31"/>
      <c r="G232" s="36"/>
      <c r="H232" s="5"/>
      <c r="I232" s="4"/>
      <c r="J232" s="19"/>
      <c r="K232" s="19"/>
      <c r="L232" s="20"/>
    </row>
    <row r="233" spans="1:12" ht="15" x14ac:dyDescent="0.25">
      <c r="A233" s="1"/>
      <c r="B233" s="2"/>
      <c r="C233" s="18"/>
      <c r="D233" s="2"/>
      <c r="E233" s="2"/>
      <c r="F233" s="31"/>
      <c r="G233" s="36"/>
      <c r="H233" s="5"/>
      <c r="I233" s="4"/>
      <c r="J233" s="19"/>
      <c r="K233" s="19"/>
      <c r="L233" s="20"/>
    </row>
    <row r="234" spans="1:12" ht="15" x14ac:dyDescent="0.25">
      <c r="A234" s="1"/>
      <c r="B234" s="2"/>
      <c r="C234" s="18"/>
      <c r="D234" s="2"/>
      <c r="E234" s="2"/>
      <c r="F234" s="31"/>
      <c r="G234" s="36"/>
      <c r="H234" s="5"/>
      <c r="I234" s="4"/>
      <c r="J234" s="19"/>
      <c r="K234" s="19"/>
      <c r="L234" s="20"/>
    </row>
    <row r="235" spans="1:12" ht="15" x14ac:dyDescent="0.25">
      <c r="A235" s="1"/>
      <c r="B235" s="2"/>
      <c r="C235" s="18"/>
      <c r="D235" s="2"/>
      <c r="E235" s="2"/>
      <c r="F235" s="31"/>
      <c r="G235" s="36"/>
      <c r="H235" s="5"/>
      <c r="I235" s="4"/>
      <c r="J235" s="19"/>
      <c r="K235" s="19"/>
      <c r="L235" s="20"/>
    </row>
    <row r="236" spans="1:12" ht="15" x14ac:dyDescent="0.25">
      <c r="A236" s="1"/>
      <c r="B236" s="2"/>
      <c r="C236" s="18"/>
      <c r="D236" s="2"/>
      <c r="E236" s="2"/>
      <c r="F236" s="31"/>
      <c r="G236" s="36"/>
      <c r="H236" s="5"/>
      <c r="I236" s="4"/>
      <c r="J236" s="19"/>
      <c r="K236" s="19"/>
      <c r="L236" s="20"/>
    </row>
    <row r="237" spans="1:12" ht="15" x14ac:dyDescent="0.25">
      <c r="A237" s="1"/>
      <c r="B237" s="2"/>
      <c r="C237" s="18"/>
      <c r="D237" s="2"/>
      <c r="E237" s="2"/>
      <c r="F237" s="31"/>
      <c r="G237" s="36"/>
      <c r="H237" s="5"/>
      <c r="I237" s="4"/>
      <c r="J237" s="19"/>
      <c r="K237" s="19"/>
      <c r="L237" s="20"/>
    </row>
    <row r="238" spans="1:12" ht="15" x14ac:dyDescent="0.25">
      <c r="A238" s="1"/>
      <c r="B238" s="2"/>
      <c r="C238" s="18"/>
      <c r="D238" s="2"/>
      <c r="E238" s="2"/>
      <c r="F238" s="31"/>
      <c r="G238" s="36"/>
      <c r="H238" s="5"/>
      <c r="I238" s="4"/>
      <c r="J238" s="19"/>
      <c r="K238" s="19"/>
      <c r="L238" s="20"/>
    </row>
    <row r="239" spans="1:12" ht="15" x14ac:dyDescent="0.25">
      <c r="A239" s="1"/>
      <c r="B239" s="2"/>
      <c r="C239" s="18"/>
      <c r="D239" s="2"/>
      <c r="E239" s="2"/>
      <c r="F239" s="31"/>
      <c r="G239" s="36"/>
      <c r="H239" s="5"/>
      <c r="I239" s="4"/>
      <c r="J239" s="19"/>
      <c r="K239" s="19"/>
      <c r="L239" s="20"/>
    </row>
    <row r="240" spans="1:12" ht="15" x14ac:dyDescent="0.25">
      <c r="A240" s="1"/>
      <c r="B240" s="2"/>
      <c r="C240" s="18"/>
      <c r="D240" s="2"/>
      <c r="E240" s="2"/>
      <c r="F240" s="31"/>
      <c r="G240" s="36"/>
      <c r="H240" s="5"/>
      <c r="I240" s="4"/>
      <c r="J240" s="19"/>
      <c r="K240" s="19"/>
      <c r="L240" s="20"/>
    </row>
    <row r="241" spans="1:12" ht="15" x14ac:dyDescent="0.25">
      <c r="A241" s="1"/>
      <c r="B241" s="2"/>
      <c r="C241" s="18"/>
      <c r="D241" s="2"/>
      <c r="E241" s="2"/>
      <c r="F241" s="31"/>
      <c r="G241" s="36"/>
      <c r="H241" s="5"/>
      <c r="I241" s="4"/>
      <c r="J241" s="19"/>
      <c r="K241" s="19"/>
      <c r="L241" s="20"/>
    </row>
    <row r="242" spans="1:12" ht="15" x14ac:dyDescent="0.25">
      <c r="A242" s="1"/>
      <c r="B242" s="2"/>
      <c r="C242" s="18"/>
      <c r="D242" s="2"/>
      <c r="E242" s="2"/>
      <c r="F242" s="31"/>
      <c r="G242" s="36"/>
      <c r="H242" s="5"/>
      <c r="I242" s="4"/>
      <c r="J242" s="19"/>
      <c r="K242" s="19"/>
      <c r="L242" s="20"/>
    </row>
    <row r="243" spans="1:12" ht="15" x14ac:dyDescent="0.25">
      <c r="A243" s="1"/>
      <c r="B243" s="2"/>
      <c r="C243" s="18"/>
      <c r="D243" s="2"/>
      <c r="E243" s="2"/>
      <c r="F243" s="31"/>
      <c r="G243" s="36"/>
      <c r="H243" s="5"/>
      <c r="I243" s="4"/>
      <c r="J243" s="19"/>
      <c r="K243" s="19"/>
      <c r="L243" s="20"/>
    </row>
    <row r="244" spans="1:12" ht="15" x14ac:dyDescent="0.25">
      <c r="A244" s="1"/>
      <c r="B244" s="2"/>
      <c r="C244" s="18"/>
      <c r="D244" s="2"/>
      <c r="E244" s="2"/>
      <c r="F244" s="31"/>
      <c r="G244" s="36"/>
      <c r="H244" s="5"/>
      <c r="I244" s="4"/>
      <c r="J244" s="19"/>
      <c r="K244" s="19"/>
      <c r="L244" s="20"/>
    </row>
    <row r="245" spans="1:12" ht="15" x14ac:dyDescent="0.25">
      <c r="A245" s="1"/>
      <c r="B245" s="2"/>
      <c r="C245" s="18"/>
      <c r="D245" s="2"/>
      <c r="E245" s="2"/>
      <c r="F245" s="31"/>
      <c r="G245" s="36"/>
      <c r="H245" s="5"/>
      <c r="I245" s="4"/>
      <c r="J245" s="19"/>
      <c r="K245" s="19"/>
      <c r="L245" s="20"/>
    </row>
    <row r="246" spans="1:12" ht="15" x14ac:dyDescent="0.25">
      <c r="A246" s="1"/>
      <c r="B246" s="2"/>
      <c r="C246" s="18"/>
      <c r="D246" s="2"/>
      <c r="E246" s="2"/>
      <c r="F246" s="31"/>
      <c r="G246" s="36"/>
      <c r="H246" s="5"/>
      <c r="I246" s="4"/>
      <c r="J246" s="19"/>
      <c r="K246" s="19"/>
      <c r="L246" s="20"/>
    </row>
    <row r="247" spans="1:12" ht="15" x14ac:dyDescent="0.25">
      <c r="A247" s="1"/>
      <c r="B247" s="2"/>
      <c r="C247" s="18"/>
      <c r="D247" s="2"/>
      <c r="E247" s="2"/>
      <c r="F247" s="31"/>
      <c r="G247" s="36"/>
      <c r="H247" s="5"/>
      <c r="I247" s="4"/>
      <c r="J247" s="19"/>
      <c r="K247" s="19"/>
      <c r="L247" s="20"/>
    </row>
    <row r="248" spans="1:12" ht="15" x14ac:dyDescent="0.25">
      <c r="A248" s="1"/>
      <c r="B248" s="2"/>
      <c r="C248" s="18"/>
      <c r="D248" s="2"/>
      <c r="E248" s="2"/>
      <c r="F248" s="31"/>
      <c r="G248" s="36"/>
      <c r="H248" s="5"/>
      <c r="I248" s="4"/>
      <c r="J248" s="19"/>
      <c r="K248" s="19"/>
      <c r="L248" s="20"/>
    </row>
    <row r="249" spans="1:12" ht="15" x14ac:dyDescent="0.25">
      <c r="A249" s="1"/>
      <c r="B249" s="2"/>
      <c r="C249" s="18"/>
      <c r="D249" s="2"/>
      <c r="E249" s="2"/>
      <c r="F249" s="31"/>
      <c r="G249" s="36"/>
      <c r="H249" s="5"/>
      <c r="I249" s="4"/>
      <c r="J249" s="19"/>
      <c r="K249" s="19"/>
      <c r="L249" s="20"/>
    </row>
    <row r="250" spans="1:12" ht="15" x14ac:dyDescent="0.25">
      <c r="A250" s="1"/>
      <c r="B250" s="2"/>
      <c r="C250" s="18"/>
      <c r="D250" s="2"/>
      <c r="E250" s="2"/>
      <c r="F250" s="31"/>
      <c r="G250" s="36"/>
      <c r="H250" s="5"/>
      <c r="I250" s="4"/>
      <c r="J250" s="19"/>
      <c r="K250" s="19"/>
      <c r="L250" s="20"/>
    </row>
    <row r="251" spans="1:12" ht="15" x14ac:dyDescent="0.25">
      <c r="A251" s="1"/>
      <c r="B251" s="2"/>
      <c r="C251" s="18"/>
      <c r="D251" s="2"/>
      <c r="E251" s="2"/>
      <c r="F251" s="31"/>
      <c r="G251" s="36"/>
      <c r="H251" s="5"/>
      <c r="I251" s="4"/>
      <c r="J251" s="19"/>
      <c r="K251" s="19"/>
      <c r="L251" s="20"/>
    </row>
    <row r="252" spans="1:12" ht="15" x14ac:dyDescent="0.25">
      <c r="A252" s="1"/>
      <c r="B252" s="2"/>
      <c r="C252" s="18"/>
      <c r="D252" s="2"/>
      <c r="E252" s="2"/>
      <c r="F252" s="31"/>
      <c r="G252" s="36"/>
      <c r="H252" s="5"/>
      <c r="I252" s="4"/>
      <c r="J252" s="19"/>
      <c r="K252" s="19"/>
      <c r="L252" s="20"/>
    </row>
    <row r="253" spans="1:12" ht="15" x14ac:dyDescent="0.25">
      <c r="A253" s="1"/>
      <c r="B253" s="2"/>
      <c r="C253" s="18"/>
      <c r="D253" s="2"/>
      <c r="E253" s="2"/>
      <c r="F253" s="31"/>
      <c r="G253" s="36"/>
      <c r="H253" s="5"/>
      <c r="I253" s="4"/>
      <c r="J253" s="19"/>
      <c r="K253" s="19"/>
      <c r="L253" s="20"/>
    </row>
    <row r="254" spans="1:12" ht="15" x14ac:dyDescent="0.25">
      <c r="A254" s="1"/>
      <c r="B254" s="2"/>
      <c r="C254" s="18"/>
      <c r="D254" s="2"/>
      <c r="E254" s="2"/>
      <c r="F254" s="31"/>
      <c r="G254" s="36"/>
      <c r="H254" s="5"/>
      <c r="I254" s="4"/>
      <c r="J254" s="19"/>
      <c r="K254" s="19"/>
      <c r="L254" s="20"/>
    </row>
    <row r="255" spans="1:12" ht="15" x14ac:dyDescent="0.25">
      <c r="A255" s="1"/>
      <c r="B255" s="2"/>
      <c r="C255" s="18"/>
      <c r="D255" s="2"/>
      <c r="E255" s="2"/>
      <c r="F255" s="31"/>
      <c r="G255" s="36"/>
      <c r="H255" s="5"/>
      <c r="I255" s="4"/>
      <c r="J255" s="19"/>
      <c r="K255" s="19"/>
      <c r="L255" s="20"/>
    </row>
    <row r="256" spans="1:12" ht="15" x14ac:dyDescent="0.25">
      <c r="A256" s="1"/>
      <c r="B256" s="2"/>
      <c r="C256" s="18"/>
      <c r="D256" s="2"/>
      <c r="E256" s="2"/>
      <c r="F256" s="31"/>
      <c r="G256" s="36"/>
      <c r="H256" s="5"/>
      <c r="I256" s="4"/>
      <c r="J256" s="19"/>
      <c r="K256" s="19"/>
      <c r="L256" s="20"/>
    </row>
    <row r="257" spans="1:12" ht="15" x14ac:dyDescent="0.25">
      <c r="A257" s="1"/>
      <c r="B257" s="2"/>
      <c r="C257" s="18"/>
      <c r="D257" s="2"/>
      <c r="E257" s="2"/>
      <c r="F257" s="31"/>
      <c r="G257" s="36"/>
      <c r="H257" s="5"/>
      <c r="I257" s="4"/>
      <c r="J257" s="19"/>
      <c r="K257" s="19"/>
      <c r="L257" s="20"/>
    </row>
    <row r="258" spans="1:12" ht="15" x14ac:dyDescent="0.25">
      <c r="A258" s="1"/>
      <c r="B258" s="2"/>
      <c r="C258" s="18"/>
      <c r="D258" s="2"/>
      <c r="E258" s="2"/>
      <c r="F258" s="31"/>
      <c r="G258" s="36"/>
      <c r="H258" s="5"/>
      <c r="I258" s="4"/>
      <c r="J258" s="19"/>
      <c r="K258" s="19"/>
      <c r="L258" s="20"/>
    </row>
    <row r="259" spans="1:12" ht="15" x14ac:dyDescent="0.25">
      <c r="A259" s="1"/>
      <c r="B259" s="2"/>
      <c r="C259" s="18"/>
      <c r="D259" s="2"/>
      <c r="E259" s="2"/>
      <c r="F259" s="31"/>
      <c r="G259" s="36"/>
      <c r="H259" s="5"/>
      <c r="I259" s="4"/>
      <c r="J259" s="19"/>
      <c r="K259" s="19"/>
      <c r="L259" s="20"/>
    </row>
    <row r="260" spans="1:12" ht="15" x14ac:dyDescent="0.25">
      <c r="A260" s="1"/>
      <c r="B260" s="2"/>
      <c r="C260" s="18"/>
      <c r="D260" s="2"/>
      <c r="E260" s="2"/>
      <c r="F260" s="31"/>
      <c r="G260" s="36"/>
      <c r="H260" s="5"/>
      <c r="I260" s="4"/>
      <c r="J260" s="19"/>
      <c r="K260" s="19"/>
      <c r="L260" s="20"/>
    </row>
    <row r="261" spans="1:12" ht="15" x14ac:dyDescent="0.25">
      <c r="A261" s="1"/>
      <c r="B261" s="2"/>
      <c r="C261" s="18"/>
      <c r="D261" s="2"/>
      <c r="E261" s="2"/>
      <c r="F261" s="31"/>
      <c r="G261" s="36"/>
      <c r="H261" s="5"/>
      <c r="I261" s="4"/>
      <c r="J261" s="19"/>
      <c r="K261" s="19"/>
      <c r="L261" s="20"/>
    </row>
    <row r="262" spans="1:12" ht="15" x14ac:dyDescent="0.25">
      <c r="A262" s="1"/>
      <c r="B262" s="2"/>
      <c r="C262" s="18"/>
      <c r="D262" s="2"/>
      <c r="E262" s="2"/>
      <c r="F262" s="31"/>
      <c r="G262" s="36"/>
      <c r="H262" s="5"/>
      <c r="I262" s="4"/>
      <c r="J262" s="19"/>
      <c r="K262" s="19"/>
      <c r="L262" s="20"/>
    </row>
    <row r="263" spans="1:12" ht="15" x14ac:dyDescent="0.25">
      <c r="A263" s="1"/>
      <c r="B263" s="2"/>
      <c r="C263" s="18"/>
      <c r="D263" s="2"/>
      <c r="E263" s="2"/>
      <c r="F263" s="31"/>
      <c r="G263" s="36"/>
      <c r="H263" s="5"/>
      <c r="I263" s="4"/>
      <c r="J263" s="19"/>
      <c r="K263" s="19"/>
      <c r="L263" s="20"/>
    </row>
    <row r="264" spans="1:12" ht="15" x14ac:dyDescent="0.25">
      <c r="A264" s="1"/>
      <c r="B264" s="2"/>
      <c r="C264" s="18"/>
      <c r="D264" s="2"/>
      <c r="E264" s="2"/>
      <c r="F264" s="31"/>
      <c r="G264" s="36"/>
      <c r="H264" s="5"/>
      <c r="I264" s="4"/>
      <c r="J264" s="19"/>
      <c r="K264" s="19"/>
      <c r="L264" s="20"/>
    </row>
    <row r="265" spans="1:12" ht="15" x14ac:dyDescent="0.25">
      <c r="A265" s="1"/>
      <c r="B265" s="2"/>
      <c r="C265" s="18"/>
      <c r="D265" s="2"/>
      <c r="E265" s="2"/>
      <c r="F265" s="31"/>
      <c r="G265" s="36"/>
      <c r="H265" s="5"/>
      <c r="I265" s="4"/>
      <c r="J265" s="19"/>
      <c r="K265" s="19"/>
      <c r="L265" s="20"/>
    </row>
    <row r="266" spans="1:12" ht="15" x14ac:dyDescent="0.25">
      <c r="A266" s="1"/>
      <c r="B266" s="2"/>
      <c r="C266" s="18"/>
      <c r="D266" s="2"/>
      <c r="E266" s="2"/>
      <c r="F266" s="31"/>
      <c r="G266" s="36"/>
      <c r="H266" s="5"/>
      <c r="I266" s="4"/>
      <c r="J266" s="19"/>
      <c r="K266" s="19"/>
      <c r="L266" s="20"/>
    </row>
    <row r="267" spans="1:12" ht="15" x14ac:dyDescent="0.25">
      <c r="A267" s="1"/>
      <c r="B267" s="2"/>
      <c r="C267" s="18"/>
      <c r="D267" s="2"/>
      <c r="E267" s="2"/>
      <c r="F267" s="31"/>
      <c r="G267" s="36"/>
      <c r="H267" s="5"/>
      <c r="I267" s="4"/>
      <c r="J267" s="19"/>
      <c r="K267" s="19"/>
      <c r="L267" s="20"/>
    </row>
    <row r="268" spans="1:12" ht="15" x14ac:dyDescent="0.25">
      <c r="A268" s="1"/>
      <c r="B268" s="2"/>
      <c r="C268" s="18"/>
      <c r="D268" s="2"/>
      <c r="E268" s="2"/>
      <c r="F268" s="31"/>
      <c r="G268" s="36"/>
      <c r="H268" s="5"/>
      <c r="I268" s="4"/>
      <c r="J268" s="19"/>
      <c r="K268" s="19"/>
      <c r="L268" s="20"/>
    </row>
    <row r="269" spans="1:12" ht="15" x14ac:dyDescent="0.25">
      <c r="A269" s="1"/>
      <c r="B269" s="2"/>
      <c r="C269" s="18"/>
      <c r="D269" s="2"/>
      <c r="E269" s="2"/>
      <c r="F269" s="31"/>
      <c r="G269" s="36"/>
      <c r="H269" s="5"/>
      <c r="I269" s="4"/>
      <c r="J269" s="19"/>
      <c r="K269" s="19"/>
      <c r="L269" s="20"/>
    </row>
    <row r="270" spans="1:12" ht="15" x14ac:dyDescent="0.25">
      <c r="A270" s="1"/>
      <c r="B270" s="2"/>
      <c r="C270" s="18"/>
      <c r="D270" s="2"/>
      <c r="E270" s="2"/>
      <c r="F270" s="31"/>
      <c r="G270" s="36"/>
      <c r="H270" s="5"/>
      <c r="I270" s="4"/>
      <c r="J270" s="19"/>
      <c r="K270" s="19"/>
      <c r="L270" s="20"/>
    </row>
    <row r="271" spans="1:12" ht="15" x14ac:dyDescent="0.25">
      <c r="A271" s="1"/>
      <c r="B271" s="2"/>
      <c r="C271" s="18"/>
      <c r="D271" s="2"/>
      <c r="E271" s="2"/>
      <c r="F271" s="31"/>
      <c r="G271" s="36"/>
      <c r="H271" s="5"/>
      <c r="I271" s="4"/>
      <c r="J271" s="19"/>
      <c r="K271" s="19"/>
      <c r="L271" s="20"/>
    </row>
    <row r="272" spans="1:12" ht="15" x14ac:dyDescent="0.25">
      <c r="A272" s="1"/>
      <c r="B272" s="2"/>
      <c r="C272" s="18"/>
      <c r="D272" s="2"/>
      <c r="E272" s="2"/>
      <c r="F272" s="31"/>
      <c r="G272" s="36"/>
      <c r="H272" s="5"/>
      <c r="I272" s="4"/>
      <c r="J272" s="19"/>
      <c r="K272" s="19"/>
      <c r="L272" s="20"/>
    </row>
    <row r="273" spans="1:12" ht="15" x14ac:dyDescent="0.25">
      <c r="A273" s="1"/>
      <c r="B273" s="2"/>
      <c r="C273" s="18"/>
      <c r="D273" s="2"/>
      <c r="E273" s="2"/>
      <c r="F273" s="31"/>
      <c r="G273" s="36"/>
      <c r="H273" s="5"/>
      <c r="I273" s="4"/>
      <c r="J273" s="19"/>
      <c r="K273" s="19"/>
      <c r="L273" s="20"/>
    </row>
    <row r="274" spans="1:12" ht="15" x14ac:dyDescent="0.25">
      <c r="A274" s="1"/>
      <c r="B274" s="2"/>
      <c r="C274" s="18"/>
      <c r="D274" s="2"/>
      <c r="E274" s="2"/>
      <c r="F274" s="31"/>
      <c r="G274" s="36"/>
      <c r="H274" s="5"/>
      <c r="I274" s="4"/>
      <c r="J274" s="19"/>
      <c r="K274" s="19"/>
      <c r="L274" s="20"/>
    </row>
    <row r="275" spans="1:12" ht="15" x14ac:dyDescent="0.25">
      <c r="A275" s="1"/>
      <c r="B275" s="2"/>
      <c r="C275" s="18"/>
      <c r="D275" s="2"/>
      <c r="E275" s="2"/>
      <c r="F275" s="31"/>
      <c r="G275" s="36"/>
      <c r="H275" s="5"/>
      <c r="I275" s="4"/>
      <c r="J275" s="19"/>
      <c r="K275" s="19"/>
      <c r="L275" s="20"/>
    </row>
    <row r="276" spans="1:12" ht="15" x14ac:dyDescent="0.25">
      <c r="A276" s="1"/>
      <c r="B276" s="2"/>
      <c r="C276" s="18"/>
      <c r="D276" s="2"/>
      <c r="E276" s="2"/>
      <c r="F276" s="31"/>
      <c r="G276" s="36"/>
      <c r="H276" s="5"/>
      <c r="I276" s="4"/>
      <c r="J276" s="19"/>
      <c r="K276" s="19"/>
      <c r="L276" s="20"/>
    </row>
    <row r="277" spans="1:12" ht="15" x14ac:dyDescent="0.25">
      <c r="A277" s="1"/>
      <c r="B277" s="2"/>
      <c r="C277" s="18"/>
      <c r="D277" s="2"/>
      <c r="E277" s="2"/>
      <c r="F277" s="31"/>
      <c r="G277" s="36"/>
      <c r="H277" s="5"/>
      <c r="I277" s="4"/>
      <c r="J277" s="19"/>
      <c r="K277" s="19"/>
      <c r="L277" s="20"/>
    </row>
    <row r="278" spans="1:12" ht="15" x14ac:dyDescent="0.25">
      <c r="A278" s="1"/>
      <c r="B278" s="2"/>
      <c r="C278" s="18"/>
      <c r="D278" s="2"/>
      <c r="E278" s="2"/>
      <c r="F278" s="31"/>
      <c r="G278" s="36"/>
      <c r="H278" s="5"/>
      <c r="I278" s="4"/>
      <c r="J278" s="19"/>
      <c r="K278" s="19"/>
      <c r="L278" s="20"/>
    </row>
    <row r="279" spans="1:12" ht="15" x14ac:dyDescent="0.25">
      <c r="A279" s="1"/>
      <c r="B279" s="2"/>
      <c r="C279" s="18"/>
      <c r="D279" s="2"/>
      <c r="E279" s="2"/>
      <c r="F279" s="31"/>
      <c r="G279" s="36"/>
      <c r="H279" s="5"/>
      <c r="I279" s="4"/>
      <c r="J279" s="19"/>
      <c r="K279" s="19"/>
      <c r="L279" s="20"/>
    </row>
    <row r="280" spans="1:12" ht="15" x14ac:dyDescent="0.25">
      <c r="A280" s="1"/>
      <c r="B280" s="2"/>
      <c r="C280" s="18"/>
      <c r="D280" s="2"/>
      <c r="E280" s="2"/>
      <c r="F280" s="31"/>
      <c r="G280" s="36"/>
      <c r="H280" s="5"/>
      <c r="I280" s="4"/>
      <c r="J280" s="19"/>
      <c r="K280" s="19"/>
      <c r="L280" s="20"/>
    </row>
    <row r="281" spans="1:12" ht="15" x14ac:dyDescent="0.25">
      <c r="A281" s="1"/>
      <c r="B281" s="2"/>
      <c r="C281" s="18"/>
      <c r="D281" s="2"/>
      <c r="E281" s="2"/>
      <c r="F281" s="31"/>
      <c r="G281" s="36"/>
      <c r="H281" s="5"/>
      <c r="I281" s="4"/>
      <c r="J281" s="19"/>
      <c r="K281" s="19"/>
      <c r="L281" s="20"/>
    </row>
    <row r="282" spans="1:12" ht="15" x14ac:dyDescent="0.25">
      <c r="A282" s="1"/>
      <c r="B282" s="2"/>
      <c r="C282" s="18"/>
      <c r="D282" s="2"/>
      <c r="E282" s="2"/>
      <c r="F282" s="31"/>
      <c r="G282" s="36"/>
      <c r="H282" s="5"/>
      <c r="I282" s="4"/>
      <c r="J282" s="19"/>
      <c r="K282" s="19"/>
      <c r="L282" s="20"/>
    </row>
    <row r="283" spans="1:12" ht="15" x14ac:dyDescent="0.25">
      <c r="A283" s="1"/>
      <c r="B283" s="2"/>
      <c r="C283" s="18"/>
      <c r="D283" s="2"/>
      <c r="E283" s="2"/>
      <c r="F283" s="31"/>
      <c r="G283" s="36"/>
      <c r="H283" s="5"/>
      <c r="I283" s="4"/>
      <c r="J283" s="19"/>
      <c r="K283" s="19"/>
      <c r="L283" s="20"/>
    </row>
    <row r="284" spans="1:12" ht="15" x14ac:dyDescent="0.25">
      <c r="A284" s="1"/>
      <c r="B284" s="2"/>
      <c r="C284" s="18"/>
      <c r="D284" s="2"/>
      <c r="E284" s="2"/>
      <c r="F284" s="31"/>
      <c r="G284" s="36"/>
      <c r="H284" s="5"/>
      <c r="I284" s="4"/>
      <c r="J284" s="19"/>
      <c r="K284" s="19"/>
      <c r="L284" s="20"/>
    </row>
    <row r="285" spans="1:12" ht="15" x14ac:dyDescent="0.25">
      <c r="A285" s="1"/>
      <c r="B285" s="2"/>
      <c r="C285" s="18"/>
      <c r="D285" s="2"/>
      <c r="E285" s="2"/>
      <c r="F285" s="31"/>
      <c r="G285" s="36"/>
      <c r="H285" s="5"/>
      <c r="I285" s="4"/>
      <c r="J285" s="19"/>
      <c r="K285" s="19"/>
      <c r="L285" s="20"/>
    </row>
    <row r="286" spans="1:12" ht="15" x14ac:dyDescent="0.25">
      <c r="A286" s="1"/>
      <c r="B286" s="2"/>
      <c r="C286" s="18"/>
      <c r="D286" s="2"/>
      <c r="E286" s="2"/>
      <c r="F286" s="31"/>
      <c r="G286" s="36"/>
      <c r="H286" s="5"/>
      <c r="I286" s="4"/>
      <c r="J286" s="19"/>
      <c r="K286" s="19"/>
      <c r="L286" s="20"/>
    </row>
    <row r="287" spans="1:12" ht="15" x14ac:dyDescent="0.25">
      <c r="A287" s="1"/>
      <c r="B287" s="2"/>
      <c r="C287" s="18"/>
      <c r="D287" s="2"/>
      <c r="E287" s="2"/>
      <c r="F287" s="31"/>
      <c r="G287" s="36"/>
      <c r="H287" s="5"/>
      <c r="I287" s="4"/>
      <c r="J287" s="19"/>
      <c r="K287" s="19"/>
      <c r="L287" s="20"/>
    </row>
    <row r="288" spans="1:12" ht="15" x14ac:dyDescent="0.25">
      <c r="A288" s="1"/>
      <c r="B288" s="2"/>
      <c r="C288" s="18"/>
      <c r="D288" s="2"/>
      <c r="E288" s="2"/>
      <c r="F288" s="31"/>
      <c r="G288" s="36"/>
      <c r="H288" s="5"/>
      <c r="I288" s="4"/>
      <c r="J288" s="19"/>
      <c r="K288" s="19"/>
      <c r="L288" s="20"/>
    </row>
    <row r="289" spans="1:12" ht="15" x14ac:dyDescent="0.25">
      <c r="A289" s="1"/>
      <c r="B289" s="2"/>
      <c r="C289" s="18"/>
      <c r="D289" s="2"/>
      <c r="E289" s="2"/>
      <c r="F289" s="31"/>
      <c r="G289" s="36"/>
      <c r="H289" s="5"/>
      <c r="I289" s="4"/>
      <c r="J289" s="19"/>
      <c r="K289" s="19"/>
      <c r="L289" s="20"/>
    </row>
    <row r="290" spans="1:12" ht="15" x14ac:dyDescent="0.25">
      <c r="A290" s="1"/>
      <c r="B290" s="2"/>
      <c r="C290" s="18"/>
      <c r="D290" s="2"/>
      <c r="E290" s="2"/>
      <c r="F290" s="31"/>
      <c r="G290" s="36"/>
      <c r="H290" s="5"/>
      <c r="I290" s="4"/>
      <c r="J290" s="19"/>
      <c r="K290" s="19"/>
      <c r="L290" s="20"/>
    </row>
    <row r="291" spans="1:12" ht="15" x14ac:dyDescent="0.25">
      <c r="A291" s="1"/>
      <c r="B291" s="2"/>
      <c r="C291" s="18"/>
      <c r="D291" s="2"/>
      <c r="E291" s="2"/>
      <c r="F291" s="31"/>
      <c r="G291" s="36"/>
      <c r="H291" s="5"/>
      <c r="I291" s="4"/>
      <c r="J291" s="19"/>
      <c r="K291" s="19"/>
      <c r="L291" s="20"/>
    </row>
    <row r="292" spans="1:12" ht="15" x14ac:dyDescent="0.25">
      <c r="A292" s="1"/>
      <c r="B292" s="2"/>
      <c r="C292" s="18"/>
      <c r="D292" s="2"/>
      <c r="E292" s="2"/>
      <c r="F292" s="31"/>
      <c r="G292" s="36"/>
      <c r="H292" s="5"/>
      <c r="I292" s="4"/>
      <c r="J292" s="19"/>
      <c r="K292" s="19"/>
      <c r="L292" s="20"/>
    </row>
    <row r="293" spans="1:12" ht="15" x14ac:dyDescent="0.25">
      <c r="A293" s="1"/>
      <c r="B293" s="2"/>
      <c r="C293" s="18"/>
      <c r="D293" s="2"/>
      <c r="E293" s="2"/>
      <c r="F293" s="31"/>
      <c r="G293" s="36"/>
      <c r="H293" s="5"/>
      <c r="I293" s="4"/>
      <c r="J293" s="19"/>
      <c r="K293" s="19"/>
      <c r="L293" s="20"/>
    </row>
    <row r="294" spans="1:12" ht="15" x14ac:dyDescent="0.25">
      <c r="A294" s="1"/>
      <c r="B294" s="2"/>
      <c r="C294" s="18"/>
      <c r="D294" s="2"/>
      <c r="E294" s="2"/>
      <c r="F294" s="31"/>
      <c r="G294" s="36"/>
      <c r="H294" s="5"/>
      <c r="I294" s="4"/>
      <c r="J294" s="19"/>
      <c r="K294" s="19"/>
      <c r="L294" s="20"/>
    </row>
    <row r="295" spans="1:12" ht="15" x14ac:dyDescent="0.25">
      <c r="A295" s="1"/>
      <c r="B295" s="2"/>
      <c r="C295" s="18"/>
      <c r="D295" s="2"/>
      <c r="E295" s="2"/>
      <c r="F295" s="31"/>
      <c r="G295" s="36"/>
      <c r="H295" s="5"/>
      <c r="I295" s="4"/>
      <c r="J295" s="19"/>
      <c r="K295" s="19"/>
      <c r="L295" s="20"/>
    </row>
    <row r="296" spans="1:12" ht="15" x14ac:dyDescent="0.25">
      <c r="A296" s="1"/>
      <c r="B296" s="2"/>
      <c r="C296" s="18"/>
      <c r="D296" s="2"/>
      <c r="E296" s="2"/>
      <c r="F296" s="31"/>
      <c r="G296" s="36"/>
      <c r="H296" s="5"/>
      <c r="I296" s="4"/>
      <c r="J296" s="19"/>
      <c r="K296" s="19"/>
      <c r="L296" s="20"/>
    </row>
    <row r="297" spans="1:12" ht="15" x14ac:dyDescent="0.25">
      <c r="A297" s="1"/>
      <c r="B297" s="2"/>
      <c r="C297" s="18"/>
      <c r="D297" s="2"/>
      <c r="E297" s="2"/>
      <c r="F297" s="31"/>
      <c r="G297" s="36"/>
      <c r="H297" s="5"/>
      <c r="I297" s="4"/>
      <c r="J297" s="19"/>
      <c r="K297" s="19"/>
      <c r="L297" s="20"/>
    </row>
    <row r="298" spans="1:12" ht="15" x14ac:dyDescent="0.25">
      <c r="A298" s="1"/>
      <c r="B298" s="2"/>
      <c r="C298" s="18"/>
      <c r="D298" s="2"/>
      <c r="E298" s="2"/>
      <c r="F298" s="31"/>
      <c r="G298" s="36"/>
      <c r="H298" s="5"/>
      <c r="I298" s="4"/>
      <c r="J298" s="19"/>
      <c r="K298" s="19"/>
      <c r="L298" s="20"/>
    </row>
    <row r="299" spans="1:12" ht="15" x14ac:dyDescent="0.25">
      <c r="A299" s="1"/>
      <c r="B299" s="2"/>
      <c r="C299" s="18"/>
      <c r="D299" s="2"/>
      <c r="E299" s="2"/>
      <c r="F299" s="31"/>
      <c r="G299" s="36"/>
      <c r="H299" s="5"/>
      <c r="I299" s="4"/>
      <c r="J299" s="19"/>
      <c r="K299" s="19"/>
      <c r="L299" s="20"/>
    </row>
    <row r="300" spans="1:12" ht="15" x14ac:dyDescent="0.25">
      <c r="A300" s="1"/>
      <c r="B300" s="2"/>
      <c r="C300" s="18"/>
      <c r="D300" s="2"/>
      <c r="E300" s="2"/>
      <c r="F300" s="31"/>
      <c r="G300" s="36"/>
      <c r="H300" s="5"/>
      <c r="I300" s="4"/>
      <c r="J300" s="19"/>
      <c r="K300" s="19"/>
      <c r="L300" s="20"/>
    </row>
    <row r="301" spans="1:12" ht="15" x14ac:dyDescent="0.25">
      <c r="A301" s="1"/>
      <c r="B301" s="2"/>
      <c r="C301" s="18"/>
      <c r="D301" s="2"/>
      <c r="E301" s="2"/>
      <c r="F301" s="31"/>
      <c r="G301" s="36"/>
      <c r="H301" s="5"/>
      <c r="I301" s="4"/>
      <c r="J301" s="19"/>
      <c r="K301" s="19"/>
      <c r="L301" s="20"/>
    </row>
    <row r="302" spans="1:12" ht="15" x14ac:dyDescent="0.25">
      <c r="A302" s="1"/>
      <c r="B302" s="2"/>
      <c r="C302" s="18"/>
      <c r="D302" s="2"/>
      <c r="E302" s="2"/>
      <c r="F302" s="31"/>
      <c r="G302" s="36"/>
      <c r="H302" s="5"/>
      <c r="I302" s="4"/>
      <c r="J302" s="19"/>
      <c r="K302" s="19"/>
      <c r="L302" s="20"/>
    </row>
    <row r="303" spans="1:12" ht="15" x14ac:dyDescent="0.25">
      <c r="A303" s="1"/>
      <c r="B303" s="2"/>
      <c r="C303" s="18"/>
      <c r="D303" s="2"/>
      <c r="E303" s="2"/>
      <c r="F303" s="31"/>
      <c r="G303" s="36"/>
      <c r="H303" s="5"/>
      <c r="I303" s="4"/>
      <c r="J303" s="19"/>
      <c r="K303" s="19"/>
      <c r="L303" s="20"/>
    </row>
    <row r="304" spans="1:12" ht="15" x14ac:dyDescent="0.25">
      <c r="A304" s="1"/>
      <c r="B304" s="2"/>
      <c r="C304" s="18"/>
      <c r="D304" s="2"/>
      <c r="E304" s="2"/>
      <c r="F304" s="31"/>
      <c r="G304" s="36"/>
      <c r="H304" s="5"/>
      <c r="I304" s="4"/>
      <c r="J304" s="19"/>
      <c r="K304" s="19"/>
      <c r="L304" s="20"/>
    </row>
    <row r="305" spans="1:12" ht="15" x14ac:dyDescent="0.25">
      <c r="A305" s="1"/>
      <c r="B305" s="2"/>
      <c r="C305" s="18"/>
      <c r="D305" s="2"/>
      <c r="E305" s="2"/>
      <c r="F305" s="31"/>
      <c r="G305" s="36"/>
      <c r="H305" s="5"/>
      <c r="I305" s="4"/>
      <c r="J305" s="19"/>
      <c r="K305" s="19"/>
      <c r="L305" s="20"/>
    </row>
    <row r="306" spans="1:12" ht="15" x14ac:dyDescent="0.25">
      <c r="A306" s="1"/>
      <c r="B306" s="2"/>
      <c r="C306" s="18"/>
      <c r="D306" s="2"/>
      <c r="E306" s="2"/>
      <c r="F306" s="31"/>
      <c r="G306" s="36"/>
      <c r="H306" s="5"/>
      <c r="I306" s="4"/>
      <c r="J306" s="19"/>
      <c r="K306" s="19"/>
      <c r="L306" s="20"/>
    </row>
    <row r="307" spans="1:12" ht="15" x14ac:dyDescent="0.25">
      <c r="A307" s="1"/>
      <c r="B307" s="2"/>
      <c r="C307" s="18"/>
      <c r="D307" s="2"/>
      <c r="E307" s="2"/>
      <c r="F307" s="31"/>
      <c r="G307" s="36"/>
      <c r="H307" s="5"/>
      <c r="I307" s="4"/>
      <c r="J307" s="19"/>
      <c r="K307" s="19"/>
      <c r="L307" s="20"/>
    </row>
    <row r="308" spans="1:12" ht="15" x14ac:dyDescent="0.25">
      <c r="A308" s="1"/>
      <c r="B308" s="2"/>
      <c r="C308" s="18"/>
      <c r="D308" s="2"/>
      <c r="E308" s="2"/>
      <c r="F308" s="31"/>
      <c r="G308" s="36"/>
      <c r="H308" s="5"/>
      <c r="I308" s="4"/>
      <c r="J308" s="19"/>
      <c r="K308" s="19"/>
      <c r="L308" s="20"/>
    </row>
    <row r="309" spans="1:12" ht="15" x14ac:dyDescent="0.25">
      <c r="A309" s="1"/>
      <c r="B309" s="2"/>
      <c r="C309" s="18"/>
      <c r="D309" s="2"/>
      <c r="E309" s="2"/>
      <c r="F309" s="31"/>
      <c r="G309" s="36"/>
      <c r="H309" s="5"/>
      <c r="I309" s="4"/>
      <c r="J309" s="19"/>
      <c r="K309" s="19"/>
      <c r="L309" s="20"/>
    </row>
    <row r="310" spans="1:12" ht="15" x14ac:dyDescent="0.25">
      <c r="A310" s="1"/>
      <c r="B310" s="2"/>
      <c r="C310" s="18"/>
      <c r="D310" s="2"/>
      <c r="E310" s="2"/>
      <c r="F310" s="31"/>
      <c r="G310" s="36"/>
      <c r="H310" s="5"/>
      <c r="I310" s="4"/>
      <c r="J310" s="19"/>
      <c r="K310" s="19"/>
      <c r="L310" s="20"/>
    </row>
    <row r="311" spans="1:12" ht="15" x14ac:dyDescent="0.25">
      <c r="A311" s="1"/>
      <c r="B311" s="2"/>
      <c r="C311" s="18"/>
      <c r="D311" s="2"/>
      <c r="E311" s="2"/>
      <c r="F311" s="31"/>
      <c r="G311" s="36"/>
      <c r="H311" s="5"/>
      <c r="I311" s="4"/>
      <c r="J311" s="19"/>
      <c r="K311" s="19"/>
      <c r="L311" s="20"/>
    </row>
    <row r="312" spans="1:12" ht="15" x14ac:dyDescent="0.25">
      <c r="A312" s="1"/>
      <c r="B312" s="2"/>
      <c r="C312" s="18"/>
      <c r="D312" s="2"/>
      <c r="E312" s="2"/>
      <c r="F312" s="31"/>
      <c r="G312" s="36"/>
      <c r="H312" s="5"/>
      <c r="I312" s="4"/>
      <c r="J312" s="19"/>
      <c r="K312" s="19"/>
      <c r="L312" s="20"/>
    </row>
    <row r="313" spans="1:12" ht="15" x14ac:dyDescent="0.25">
      <c r="A313" s="1"/>
      <c r="B313" s="2"/>
      <c r="C313" s="18"/>
      <c r="D313" s="2"/>
      <c r="E313" s="2"/>
      <c r="F313" s="31"/>
      <c r="G313" s="36"/>
      <c r="H313" s="5"/>
      <c r="I313" s="4"/>
      <c r="J313" s="19"/>
      <c r="K313" s="19"/>
      <c r="L313" s="20"/>
    </row>
    <row r="314" spans="1:12" ht="15" x14ac:dyDescent="0.25">
      <c r="A314" s="1"/>
      <c r="B314" s="2"/>
      <c r="C314" s="18"/>
      <c r="D314" s="2"/>
      <c r="E314" s="2"/>
      <c r="F314" s="31"/>
      <c r="G314" s="36"/>
      <c r="H314" s="5"/>
      <c r="I314" s="4"/>
      <c r="J314" s="19"/>
      <c r="K314" s="19"/>
      <c r="L314" s="20"/>
    </row>
    <row r="315" spans="1:12" ht="15" x14ac:dyDescent="0.25">
      <c r="A315" s="1"/>
      <c r="B315" s="2"/>
      <c r="C315" s="18"/>
      <c r="D315" s="2"/>
      <c r="E315" s="2"/>
      <c r="F315" s="31"/>
      <c r="G315" s="36"/>
      <c r="H315" s="5"/>
      <c r="I315" s="4"/>
      <c r="J315" s="19"/>
      <c r="K315" s="19"/>
      <c r="L315" s="20"/>
    </row>
    <row r="316" spans="1:12" ht="15" x14ac:dyDescent="0.25">
      <c r="A316" s="1"/>
      <c r="B316" s="2"/>
      <c r="C316" s="18"/>
      <c r="D316" s="2"/>
      <c r="E316" s="2"/>
      <c r="F316" s="31"/>
      <c r="G316" s="36"/>
      <c r="H316" s="5"/>
      <c r="I316" s="4"/>
      <c r="J316" s="19"/>
      <c r="K316" s="19"/>
      <c r="L316" s="20"/>
    </row>
    <row r="317" spans="1:12" ht="15" x14ac:dyDescent="0.25">
      <c r="A317" s="1"/>
      <c r="B317" s="2"/>
      <c r="C317" s="18"/>
      <c r="D317" s="2"/>
      <c r="E317" s="2"/>
      <c r="F317" s="31"/>
      <c r="G317" s="36"/>
      <c r="H317" s="5"/>
      <c r="I317" s="4"/>
      <c r="J317" s="19"/>
      <c r="K317" s="19"/>
      <c r="L317" s="20"/>
    </row>
    <row r="318" spans="1:12" ht="15" x14ac:dyDescent="0.25">
      <c r="A318" s="1"/>
      <c r="B318" s="2"/>
      <c r="C318" s="18"/>
      <c r="D318" s="2"/>
      <c r="E318" s="2"/>
      <c r="F318" s="31"/>
      <c r="G318" s="36"/>
      <c r="H318" s="5"/>
      <c r="I318" s="4"/>
      <c r="J318" s="19"/>
      <c r="K318" s="19"/>
      <c r="L318" s="20"/>
    </row>
    <row r="319" spans="1:12" ht="15" x14ac:dyDescent="0.25">
      <c r="A319" s="1"/>
      <c r="B319" s="2"/>
      <c r="C319" s="18"/>
      <c r="D319" s="2"/>
      <c r="E319" s="2"/>
      <c r="F319" s="31"/>
      <c r="G319" s="36"/>
      <c r="H319" s="5"/>
      <c r="I319" s="4"/>
      <c r="J319" s="19"/>
      <c r="K319" s="19"/>
      <c r="L319" s="20"/>
    </row>
    <row r="320" spans="1:12" ht="15" x14ac:dyDescent="0.25">
      <c r="A320" s="1"/>
      <c r="B320" s="2"/>
      <c r="C320" s="18"/>
      <c r="D320" s="2"/>
      <c r="E320" s="2"/>
      <c r="F320" s="31"/>
      <c r="G320" s="36"/>
      <c r="H320" s="5"/>
      <c r="I320" s="4"/>
      <c r="J320" s="19"/>
      <c r="K320" s="19"/>
      <c r="L320" s="20"/>
    </row>
    <row r="321" spans="1:12" ht="15" x14ac:dyDescent="0.25">
      <c r="A321" s="1"/>
      <c r="B321" s="2"/>
      <c r="C321" s="18"/>
      <c r="D321" s="2"/>
      <c r="E321" s="2"/>
      <c r="F321" s="31"/>
      <c r="G321" s="36"/>
      <c r="H321" s="5"/>
      <c r="I321" s="4"/>
      <c r="J321" s="19"/>
      <c r="K321" s="19"/>
      <c r="L321" s="20"/>
    </row>
    <row r="322" spans="1:12" ht="15" x14ac:dyDescent="0.25">
      <c r="A322" s="1"/>
      <c r="B322" s="2"/>
      <c r="C322" s="18"/>
      <c r="D322" s="2"/>
      <c r="E322" s="2"/>
      <c r="F322" s="31"/>
      <c r="G322" s="36"/>
      <c r="H322" s="5"/>
      <c r="I322" s="4"/>
      <c r="J322" s="19"/>
      <c r="K322" s="19"/>
      <c r="L322" s="20"/>
    </row>
    <row r="323" spans="1:12" ht="15" x14ac:dyDescent="0.25">
      <c r="A323" s="1"/>
      <c r="B323" s="2"/>
      <c r="C323" s="18"/>
      <c r="D323" s="2"/>
      <c r="E323" s="2"/>
      <c r="F323" s="31"/>
      <c r="G323" s="36"/>
      <c r="H323" s="5"/>
      <c r="I323" s="4"/>
      <c r="J323" s="19"/>
      <c r="K323" s="19"/>
      <c r="L323" s="20"/>
    </row>
    <row r="324" spans="1:12" ht="15" x14ac:dyDescent="0.25">
      <c r="A324" s="1"/>
      <c r="B324" s="2"/>
      <c r="C324" s="18"/>
      <c r="D324" s="2"/>
      <c r="E324" s="2"/>
      <c r="F324" s="31"/>
      <c r="G324" s="36"/>
      <c r="H324" s="5"/>
      <c r="I324" s="4"/>
      <c r="J324" s="19"/>
      <c r="K324" s="19"/>
      <c r="L324" s="20"/>
    </row>
    <row r="325" spans="1:12" ht="15" x14ac:dyDescent="0.25">
      <c r="A325" s="1"/>
      <c r="B325" s="2"/>
      <c r="C325" s="18"/>
      <c r="D325" s="2"/>
      <c r="E325" s="2"/>
      <c r="F325" s="31"/>
      <c r="G325" s="36"/>
      <c r="H325" s="5"/>
      <c r="I325" s="4"/>
      <c r="J325" s="19"/>
      <c r="K325" s="19"/>
      <c r="L325" s="20"/>
    </row>
    <row r="326" spans="1:12" ht="15" x14ac:dyDescent="0.25">
      <c r="A326" s="1"/>
      <c r="B326" s="2"/>
      <c r="C326" s="18"/>
      <c r="D326" s="2"/>
      <c r="E326" s="2"/>
      <c r="F326" s="31"/>
      <c r="G326" s="36"/>
      <c r="H326" s="5"/>
      <c r="I326" s="4"/>
      <c r="J326" s="19"/>
      <c r="K326" s="19"/>
      <c r="L326" s="20"/>
    </row>
    <row r="327" spans="1:12" ht="15" x14ac:dyDescent="0.25">
      <c r="A327" s="1"/>
      <c r="B327" s="2"/>
      <c r="C327" s="18"/>
      <c r="D327" s="2"/>
      <c r="E327" s="2"/>
      <c r="F327" s="31"/>
      <c r="G327" s="36"/>
      <c r="H327" s="5"/>
      <c r="I327" s="4"/>
      <c r="J327" s="19"/>
      <c r="K327" s="19"/>
      <c r="L327" s="20"/>
    </row>
    <row r="328" spans="1:12" ht="15" x14ac:dyDescent="0.25">
      <c r="A328" s="1"/>
      <c r="B328" s="2"/>
      <c r="C328" s="18"/>
      <c r="D328" s="2"/>
      <c r="E328" s="2"/>
      <c r="F328" s="31"/>
      <c r="G328" s="36"/>
      <c r="H328" s="5"/>
      <c r="I328" s="4"/>
      <c r="J328" s="19"/>
      <c r="K328" s="19"/>
      <c r="L328" s="20"/>
    </row>
    <row r="329" spans="1:12" ht="15" x14ac:dyDescent="0.25">
      <c r="A329" s="1"/>
      <c r="B329" s="2"/>
      <c r="C329" s="18"/>
      <c r="D329" s="2"/>
      <c r="E329" s="2"/>
      <c r="F329" s="31"/>
      <c r="G329" s="36"/>
      <c r="H329" s="5"/>
      <c r="I329" s="4"/>
      <c r="J329" s="19"/>
      <c r="K329" s="19"/>
      <c r="L329" s="20"/>
    </row>
    <row r="330" spans="1:12" ht="15" x14ac:dyDescent="0.25">
      <c r="A330" s="1"/>
      <c r="B330" s="2"/>
      <c r="C330" s="18"/>
      <c r="D330" s="2"/>
      <c r="E330" s="2"/>
      <c r="F330" s="31"/>
      <c r="G330" s="36"/>
      <c r="H330" s="5"/>
      <c r="I330" s="4"/>
      <c r="J330" s="19"/>
      <c r="K330" s="19"/>
      <c r="L330" s="20"/>
    </row>
    <row r="331" spans="1:12" ht="15" x14ac:dyDescent="0.25">
      <c r="A331" s="1"/>
      <c r="B331" s="2"/>
      <c r="C331" s="18"/>
      <c r="D331" s="2"/>
      <c r="E331" s="2"/>
      <c r="F331" s="31"/>
      <c r="G331" s="36"/>
      <c r="H331" s="5"/>
      <c r="I331" s="4"/>
      <c r="J331" s="19"/>
      <c r="K331" s="19"/>
      <c r="L331" s="20"/>
    </row>
    <row r="332" spans="1:12" ht="15" x14ac:dyDescent="0.25">
      <c r="A332" s="1"/>
      <c r="B332" s="2"/>
      <c r="C332" s="18"/>
      <c r="D332" s="2"/>
      <c r="E332" s="2"/>
      <c r="F332" s="31"/>
      <c r="G332" s="36"/>
      <c r="H332" s="5"/>
      <c r="I332" s="4"/>
      <c r="J332" s="19"/>
      <c r="K332" s="19"/>
      <c r="L332" s="20"/>
    </row>
    <row r="333" spans="1:12" ht="15" x14ac:dyDescent="0.25">
      <c r="A333" s="1"/>
      <c r="B333" s="2"/>
      <c r="C333" s="18"/>
      <c r="D333" s="2"/>
      <c r="E333" s="2"/>
      <c r="F333" s="31"/>
      <c r="G333" s="36"/>
      <c r="H333" s="5"/>
      <c r="I333" s="4"/>
      <c r="J333" s="19"/>
      <c r="K333" s="19"/>
      <c r="L333" s="20"/>
    </row>
    <row r="334" spans="1:12" ht="15" x14ac:dyDescent="0.25">
      <c r="A334" s="1"/>
      <c r="B334" s="2"/>
      <c r="C334" s="18"/>
      <c r="D334" s="2"/>
      <c r="E334" s="2"/>
      <c r="F334" s="31"/>
      <c r="G334" s="36"/>
      <c r="H334" s="5"/>
      <c r="I334" s="4"/>
      <c r="J334" s="19"/>
      <c r="K334" s="19"/>
      <c r="L334" s="20"/>
    </row>
    <row r="335" spans="1:12" ht="15" x14ac:dyDescent="0.25">
      <c r="A335" s="1"/>
      <c r="B335" s="2"/>
      <c r="C335" s="18"/>
      <c r="D335" s="2"/>
      <c r="E335" s="2"/>
      <c r="F335" s="31"/>
      <c r="G335" s="36"/>
      <c r="H335" s="5"/>
      <c r="I335" s="4"/>
      <c r="J335" s="19"/>
      <c r="K335" s="19"/>
      <c r="L335" s="20"/>
    </row>
    <row r="336" spans="1:12" ht="15" x14ac:dyDescent="0.25">
      <c r="A336" s="1"/>
      <c r="B336" s="2"/>
      <c r="C336" s="18"/>
      <c r="D336" s="2"/>
      <c r="E336" s="2"/>
      <c r="F336" s="31"/>
      <c r="G336" s="36"/>
      <c r="H336" s="5"/>
      <c r="I336" s="4"/>
      <c r="J336" s="19"/>
      <c r="K336" s="19"/>
      <c r="L336" s="20"/>
    </row>
    <row r="337" spans="1:12" ht="15" x14ac:dyDescent="0.25">
      <c r="A337" s="1"/>
      <c r="B337" s="2"/>
      <c r="C337" s="18"/>
      <c r="D337" s="2"/>
      <c r="E337" s="2"/>
      <c r="F337" s="31"/>
      <c r="G337" s="36"/>
      <c r="H337" s="5"/>
      <c r="I337" s="4"/>
      <c r="J337" s="19"/>
      <c r="K337" s="19"/>
      <c r="L337" s="20"/>
    </row>
    <row r="338" spans="1:12" ht="15" x14ac:dyDescent="0.25">
      <c r="A338" s="1"/>
      <c r="B338" s="2"/>
      <c r="C338" s="18"/>
      <c r="D338" s="2"/>
      <c r="E338" s="2"/>
      <c r="F338" s="31"/>
      <c r="G338" s="36"/>
      <c r="H338" s="5"/>
      <c r="I338" s="4"/>
      <c r="J338" s="19"/>
      <c r="K338" s="19"/>
      <c r="L338" s="20"/>
    </row>
    <row r="339" spans="1:12" ht="15" x14ac:dyDescent="0.25">
      <c r="A339" s="1"/>
      <c r="B339" s="2"/>
      <c r="C339" s="18"/>
      <c r="D339" s="2"/>
      <c r="E339" s="2"/>
      <c r="F339" s="31"/>
      <c r="G339" s="36"/>
      <c r="H339" s="5"/>
      <c r="I339" s="4"/>
      <c r="J339" s="19"/>
      <c r="K339" s="19"/>
      <c r="L339" s="20"/>
    </row>
    <row r="340" spans="1:12" ht="15" x14ac:dyDescent="0.25">
      <c r="A340" s="1"/>
      <c r="B340" s="2"/>
      <c r="C340" s="18"/>
      <c r="D340" s="2"/>
      <c r="E340" s="2"/>
      <c r="F340" s="31"/>
      <c r="G340" s="36"/>
      <c r="H340" s="5"/>
      <c r="I340" s="4"/>
      <c r="J340" s="19"/>
      <c r="K340" s="19"/>
      <c r="L340" s="20"/>
    </row>
    <row r="341" spans="1:12" ht="15" x14ac:dyDescent="0.25">
      <c r="A341" s="1"/>
      <c r="B341" s="2"/>
      <c r="C341" s="18"/>
      <c r="D341" s="2"/>
      <c r="E341" s="2"/>
      <c r="F341" s="31"/>
      <c r="G341" s="36"/>
      <c r="H341" s="5"/>
      <c r="I341" s="4"/>
      <c r="J341" s="19"/>
      <c r="K341" s="19"/>
      <c r="L341" s="20"/>
    </row>
    <row r="342" spans="1:12" ht="15" x14ac:dyDescent="0.25">
      <c r="A342" s="1"/>
      <c r="B342" s="2"/>
      <c r="C342" s="18"/>
      <c r="D342" s="2"/>
      <c r="E342" s="2"/>
      <c r="F342" s="31"/>
      <c r="G342" s="36"/>
      <c r="H342" s="5"/>
      <c r="I342" s="4"/>
      <c r="J342" s="19"/>
      <c r="K342" s="19"/>
      <c r="L342" s="20"/>
    </row>
    <row r="343" spans="1:12" ht="15" x14ac:dyDescent="0.25">
      <c r="A343" s="1"/>
      <c r="B343" s="2"/>
      <c r="C343" s="18"/>
      <c r="D343" s="2"/>
      <c r="E343" s="2"/>
      <c r="F343" s="31"/>
      <c r="G343" s="36"/>
      <c r="H343" s="5"/>
      <c r="I343" s="4"/>
      <c r="J343" s="19"/>
      <c r="K343" s="19"/>
      <c r="L343" s="20"/>
    </row>
    <row r="344" spans="1:12" ht="15" x14ac:dyDescent="0.25">
      <c r="A344" s="1"/>
      <c r="B344" s="2"/>
      <c r="C344" s="18"/>
      <c r="D344" s="2"/>
      <c r="E344" s="2"/>
      <c r="F344" s="31"/>
      <c r="G344" s="36"/>
      <c r="H344" s="5"/>
      <c r="I344" s="4"/>
      <c r="J344" s="19"/>
      <c r="K344" s="19"/>
      <c r="L344" s="20"/>
    </row>
    <row r="345" spans="1:12" ht="15" x14ac:dyDescent="0.25">
      <c r="A345" s="1"/>
      <c r="B345" s="2"/>
      <c r="C345" s="18"/>
      <c r="D345" s="2"/>
      <c r="E345" s="2"/>
      <c r="F345" s="31"/>
      <c r="G345" s="36"/>
      <c r="H345" s="5"/>
      <c r="I345" s="4"/>
      <c r="J345" s="19"/>
      <c r="K345" s="19"/>
      <c r="L345" s="20"/>
    </row>
    <row r="346" spans="1:12" ht="15" x14ac:dyDescent="0.25">
      <c r="A346" s="1"/>
      <c r="B346" s="2"/>
      <c r="C346" s="18"/>
      <c r="D346" s="2"/>
      <c r="E346" s="2"/>
      <c r="F346" s="31"/>
      <c r="G346" s="36"/>
      <c r="H346" s="5"/>
      <c r="I346" s="4"/>
      <c r="J346" s="19"/>
      <c r="K346" s="19"/>
      <c r="L346" s="20"/>
    </row>
    <row r="347" spans="1:12" ht="15" x14ac:dyDescent="0.25">
      <c r="A347" s="1"/>
      <c r="B347" s="2"/>
      <c r="C347" s="18"/>
      <c r="D347" s="2"/>
      <c r="E347" s="2"/>
      <c r="F347" s="31"/>
      <c r="G347" s="36"/>
      <c r="H347" s="5"/>
      <c r="I347" s="4"/>
      <c r="J347" s="19"/>
      <c r="K347" s="19"/>
      <c r="L347" s="20"/>
    </row>
    <row r="348" spans="1:12" ht="15" x14ac:dyDescent="0.25">
      <c r="A348" s="1"/>
      <c r="B348" s="2"/>
      <c r="C348" s="18"/>
      <c r="D348" s="2"/>
      <c r="E348" s="2"/>
      <c r="F348" s="31"/>
      <c r="G348" s="36"/>
      <c r="H348" s="5"/>
      <c r="I348" s="4"/>
      <c r="J348" s="19"/>
      <c r="K348" s="19"/>
      <c r="L348" s="20"/>
    </row>
    <row r="349" spans="1:12" ht="15" x14ac:dyDescent="0.25">
      <c r="A349" s="1"/>
      <c r="B349" s="2"/>
      <c r="C349" s="18"/>
      <c r="D349" s="2"/>
      <c r="E349" s="2"/>
      <c r="F349" s="31"/>
      <c r="G349" s="36"/>
      <c r="H349" s="5"/>
      <c r="I349" s="4"/>
      <c r="J349" s="19"/>
      <c r="K349" s="19"/>
      <c r="L349" s="20"/>
    </row>
    <row r="350" spans="1:12" ht="15" x14ac:dyDescent="0.25">
      <c r="A350" s="1"/>
      <c r="B350" s="2"/>
      <c r="C350" s="18"/>
      <c r="D350" s="2"/>
      <c r="E350" s="2"/>
      <c r="F350" s="31"/>
      <c r="G350" s="36"/>
      <c r="H350" s="5"/>
      <c r="I350" s="4"/>
      <c r="J350" s="19"/>
      <c r="K350" s="19"/>
      <c r="L350" s="20"/>
    </row>
    <row r="351" spans="1:12" ht="15" x14ac:dyDescent="0.25">
      <c r="A351" s="1"/>
      <c r="B351" s="2"/>
      <c r="C351" s="18"/>
      <c r="D351" s="2"/>
      <c r="E351" s="2"/>
      <c r="F351" s="31"/>
      <c r="G351" s="36"/>
      <c r="H351" s="5"/>
      <c r="I351" s="4"/>
      <c r="J351" s="19"/>
      <c r="K351" s="19"/>
      <c r="L351" s="20"/>
    </row>
    <row r="352" spans="1:12" ht="15" x14ac:dyDescent="0.25">
      <c r="A352" s="1"/>
      <c r="B352" s="2"/>
      <c r="C352" s="18"/>
      <c r="D352" s="2"/>
      <c r="E352" s="2"/>
      <c r="F352" s="31"/>
      <c r="G352" s="36"/>
      <c r="H352" s="5"/>
      <c r="I352" s="4"/>
      <c r="J352" s="19"/>
      <c r="K352" s="19"/>
      <c r="L352" s="20"/>
    </row>
    <row r="353" spans="1:12" ht="15" x14ac:dyDescent="0.25">
      <c r="A353" s="1"/>
      <c r="B353" s="2"/>
      <c r="C353" s="18"/>
      <c r="D353" s="2"/>
      <c r="E353" s="2"/>
      <c r="F353" s="31"/>
      <c r="G353" s="36"/>
      <c r="H353" s="5"/>
      <c r="I353" s="4"/>
      <c r="J353" s="19"/>
      <c r="K353" s="19"/>
      <c r="L353" s="20"/>
    </row>
    <row r="354" spans="1:12" ht="15" x14ac:dyDescent="0.25">
      <c r="A354" s="1"/>
      <c r="B354" s="2"/>
      <c r="C354" s="18"/>
      <c r="D354" s="2"/>
      <c r="E354" s="2"/>
      <c r="F354" s="31"/>
      <c r="G354" s="36"/>
      <c r="H354" s="5"/>
      <c r="I354" s="4"/>
      <c r="J354" s="19"/>
      <c r="K354" s="19"/>
      <c r="L354" s="20"/>
    </row>
    <row r="355" spans="1:12" ht="15" x14ac:dyDescent="0.25">
      <c r="A355" s="1"/>
      <c r="B355" s="2"/>
      <c r="C355" s="18"/>
      <c r="D355" s="2"/>
      <c r="E355" s="2"/>
      <c r="F355" s="31"/>
      <c r="G355" s="36"/>
      <c r="H355" s="5"/>
      <c r="I355" s="4"/>
      <c r="J355" s="19"/>
      <c r="K355" s="19"/>
      <c r="L355" s="20"/>
    </row>
    <row r="356" spans="1:12" ht="15" x14ac:dyDescent="0.25">
      <c r="A356" s="1"/>
      <c r="B356" s="2"/>
      <c r="C356" s="18"/>
      <c r="D356" s="2"/>
      <c r="E356" s="2"/>
      <c r="F356" s="31"/>
      <c r="G356" s="36"/>
      <c r="H356" s="5"/>
      <c r="I356" s="4"/>
      <c r="J356" s="19"/>
      <c r="K356" s="19"/>
      <c r="L356" s="20"/>
    </row>
    <row r="357" spans="1:12" ht="15" x14ac:dyDescent="0.25">
      <c r="A357" s="1"/>
      <c r="B357" s="2"/>
      <c r="C357" s="18"/>
      <c r="D357" s="2"/>
      <c r="E357" s="2"/>
      <c r="F357" s="31"/>
      <c r="G357" s="36"/>
      <c r="H357" s="5"/>
      <c r="I357" s="4"/>
      <c r="J357" s="19"/>
      <c r="K357" s="19"/>
      <c r="L357" s="20"/>
    </row>
    <row r="358" spans="1:12" ht="15" x14ac:dyDescent="0.25">
      <c r="A358" s="1"/>
      <c r="B358" s="2"/>
      <c r="C358" s="18"/>
      <c r="D358" s="2"/>
      <c r="E358" s="2"/>
      <c r="F358" s="31"/>
      <c r="G358" s="36"/>
      <c r="H358" s="5"/>
      <c r="I358" s="4"/>
      <c r="J358" s="19"/>
      <c r="K358" s="19"/>
      <c r="L358" s="20"/>
    </row>
    <row r="359" spans="1:12" ht="15" x14ac:dyDescent="0.25">
      <c r="A359" s="1"/>
      <c r="B359" s="2"/>
      <c r="C359" s="18"/>
      <c r="D359" s="2"/>
      <c r="E359" s="2"/>
      <c r="F359" s="31"/>
      <c r="G359" s="36"/>
      <c r="H359" s="5"/>
      <c r="I359" s="4"/>
      <c r="J359" s="19"/>
      <c r="K359" s="19"/>
      <c r="L359" s="20"/>
    </row>
    <row r="360" spans="1:12" ht="15" x14ac:dyDescent="0.25">
      <c r="A360" s="1"/>
      <c r="B360" s="2"/>
      <c r="C360" s="18"/>
      <c r="D360" s="2"/>
      <c r="E360" s="2"/>
      <c r="F360" s="31"/>
      <c r="G360" s="36"/>
      <c r="H360" s="5"/>
      <c r="I360" s="4"/>
      <c r="J360" s="19"/>
      <c r="K360" s="19"/>
      <c r="L360" s="20"/>
    </row>
    <row r="361" spans="1:12" ht="15" x14ac:dyDescent="0.25">
      <c r="A361" s="1"/>
      <c r="B361" s="2"/>
      <c r="C361" s="18"/>
      <c r="D361" s="2"/>
      <c r="E361" s="2"/>
      <c r="F361" s="31"/>
      <c r="G361" s="36"/>
      <c r="H361" s="5"/>
      <c r="I361" s="4"/>
      <c r="J361" s="19"/>
      <c r="K361" s="19"/>
      <c r="L361" s="20"/>
    </row>
    <row r="362" spans="1:12" ht="15" x14ac:dyDescent="0.25">
      <c r="A362" s="1"/>
      <c r="B362" s="2"/>
      <c r="C362" s="18"/>
      <c r="D362" s="2"/>
      <c r="E362" s="2"/>
      <c r="F362" s="31"/>
      <c r="G362" s="36"/>
      <c r="H362" s="5"/>
      <c r="I362" s="4"/>
      <c r="J362" s="19"/>
      <c r="K362" s="19"/>
      <c r="L362" s="20"/>
    </row>
    <row r="363" spans="1:12" ht="15" x14ac:dyDescent="0.25">
      <c r="A363" s="1"/>
      <c r="B363" s="2"/>
      <c r="C363" s="18"/>
      <c r="D363" s="2"/>
      <c r="E363" s="2"/>
      <c r="F363" s="31"/>
      <c r="G363" s="36"/>
      <c r="H363" s="5"/>
      <c r="I363" s="4"/>
      <c r="J363" s="19"/>
      <c r="K363" s="19"/>
      <c r="L363" s="20"/>
    </row>
    <row r="364" spans="1:12" ht="15" x14ac:dyDescent="0.25">
      <c r="A364" s="1"/>
      <c r="B364" s="2"/>
      <c r="C364" s="18"/>
      <c r="D364" s="2"/>
      <c r="E364" s="2"/>
      <c r="F364" s="31"/>
      <c r="G364" s="36"/>
      <c r="H364" s="5"/>
      <c r="I364" s="4"/>
      <c r="J364" s="19"/>
      <c r="K364" s="19"/>
      <c r="L364" s="20"/>
    </row>
    <row r="365" spans="1:12" ht="15" x14ac:dyDescent="0.25">
      <c r="A365" s="1"/>
      <c r="B365" s="2"/>
      <c r="C365" s="18"/>
      <c r="D365" s="2"/>
      <c r="E365" s="2"/>
      <c r="F365" s="31"/>
      <c r="G365" s="36"/>
      <c r="H365" s="5"/>
      <c r="I365" s="4"/>
      <c r="J365" s="19"/>
      <c r="K365" s="19"/>
      <c r="L365" s="20"/>
    </row>
    <row r="366" spans="1:12" ht="15" x14ac:dyDescent="0.25">
      <c r="A366" s="1"/>
      <c r="B366" s="2"/>
      <c r="C366" s="18"/>
      <c r="D366" s="2"/>
      <c r="E366" s="2"/>
      <c r="F366" s="31"/>
      <c r="G366" s="36"/>
      <c r="H366" s="5"/>
      <c r="I366" s="4"/>
      <c r="J366" s="19"/>
      <c r="K366" s="19"/>
      <c r="L366" s="20"/>
    </row>
    <row r="367" spans="1:12" ht="15" x14ac:dyDescent="0.25">
      <c r="A367" s="1"/>
      <c r="B367" s="2"/>
      <c r="C367" s="18"/>
      <c r="D367" s="2"/>
      <c r="E367" s="2"/>
      <c r="F367" s="31"/>
      <c r="G367" s="36"/>
      <c r="H367" s="5"/>
      <c r="I367" s="4"/>
      <c r="J367" s="19"/>
      <c r="K367" s="19"/>
      <c r="L367" s="20"/>
    </row>
    <row r="368" spans="1:12" ht="15" x14ac:dyDescent="0.25">
      <c r="A368" s="1"/>
      <c r="B368" s="2"/>
      <c r="C368" s="18"/>
      <c r="D368" s="2"/>
      <c r="E368" s="2"/>
      <c r="F368" s="31"/>
      <c r="G368" s="36"/>
      <c r="H368" s="5"/>
      <c r="I368" s="4"/>
      <c r="J368" s="19"/>
      <c r="K368" s="19"/>
      <c r="L368" s="20"/>
    </row>
    <row r="369" spans="1:12" ht="15" x14ac:dyDescent="0.25">
      <c r="A369" s="1"/>
      <c r="B369" s="2"/>
      <c r="C369" s="18"/>
      <c r="D369" s="2"/>
      <c r="E369" s="2"/>
      <c r="F369" s="31"/>
      <c r="G369" s="36"/>
      <c r="H369" s="5"/>
      <c r="I369" s="4"/>
      <c r="J369" s="19"/>
      <c r="K369" s="19"/>
      <c r="L369" s="20"/>
    </row>
    <row r="370" spans="1:12" ht="15" x14ac:dyDescent="0.25">
      <c r="A370" s="1"/>
      <c r="B370" s="2"/>
      <c r="C370" s="18"/>
      <c r="D370" s="2"/>
      <c r="E370" s="2"/>
      <c r="F370" s="31"/>
      <c r="G370" s="36"/>
      <c r="H370" s="5"/>
      <c r="I370" s="4"/>
      <c r="J370" s="19"/>
      <c r="K370" s="19"/>
      <c r="L370" s="20"/>
    </row>
    <row r="371" spans="1:12" ht="15" x14ac:dyDescent="0.25">
      <c r="A371" s="1"/>
      <c r="B371" s="2"/>
      <c r="C371" s="18"/>
      <c r="D371" s="2"/>
      <c r="E371" s="2"/>
      <c r="F371" s="31"/>
      <c r="G371" s="36"/>
      <c r="H371" s="5"/>
      <c r="I371" s="4"/>
      <c r="J371" s="19"/>
      <c r="K371" s="19"/>
      <c r="L371" s="20"/>
    </row>
    <row r="372" spans="1:12" ht="15" x14ac:dyDescent="0.25">
      <c r="A372" s="1"/>
      <c r="B372" s="2"/>
      <c r="C372" s="18"/>
      <c r="D372" s="2"/>
      <c r="E372" s="2"/>
      <c r="F372" s="31"/>
      <c r="G372" s="36"/>
      <c r="H372" s="5"/>
      <c r="I372" s="4"/>
      <c r="J372" s="19"/>
      <c r="K372" s="19"/>
      <c r="L372" s="20"/>
    </row>
    <row r="373" spans="1:12" ht="15" x14ac:dyDescent="0.25">
      <c r="A373" s="1"/>
      <c r="B373" s="2"/>
      <c r="C373" s="18"/>
      <c r="D373" s="2"/>
      <c r="E373" s="2"/>
      <c r="F373" s="31"/>
      <c r="G373" s="36"/>
      <c r="H373" s="5"/>
      <c r="I373" s="4"/>
      <c r="J373" s="19"/>
      <c r="K373" s="19"/>
      <c r="L373" s="20"/>
    </row>
    <row r="374" spans="1:12" ht="15" x14ac:dyDescent="0.25">
      <c r="A374" s="1"/>
      <c r="B374" s="2"/>
      <c r="C374" s="18"/>
      <c r="D374" s="2"/>
      <c r="E374" s="2"/>
      <c r="F374" s="31"/>
      <c r="G374" s="36"/>
      <c r="H374" s="5"/>
      <c r="I374" s="4"/>
      <c r="J374" s="19"/>
      <c r="K374" s="19"/>
      <c r="L374" s="20"/>
    </row>
    <row r="375" spans="1:12" ht="15" x14ac:dyDescent="0.25">
      <c r="A375" s="1"/>
      <c r="B375" s="2"/>
      <c r="C375" s="18"/>
      <c r="D375" s="2"/>
      <c r="E375" s="2"/>
      <c r="F375" s="31"/>
      <c r="G375" s="36"/>
      <c r="H375" s="5"/>
      <c r="I375" s="4"/>
      <c r="J375" s="19"/>
      <c r="K375" s="19"/>
      <c r="L375" s="20"/>
    </row>
    <row r="376" spans="1:12" ht="15" x14ac:dyDescent="0.25">
      <c r="A376" s="1"/>
      <c r="B376" s="2"/>
      <c r="C376" s="18"/>
      <c r="D376" s="2"/>
      <c r="E376" s="2"/>
      <c r="F376" s="31"/>
      <c r="G376" s="36"/>
      <c r="H376" s="5"/>
      <c r="I376" s="4"/>
      <c r="J376" s="19"/>
      <c r="K376" s="19"/>
      <c r="L376" s="20"/>
    </row>
    <row r="377" spans="1:12" ht="15" x14ac:dyDescent="0.25">
      <c r="A377" s="1"/>
      <c r="B377" s="2"/>
      <c r="C377" s="18"/>
      <c r="D377" s="2"/>
      <c r="E377" s="2"/>
      <c r="F377" s="31"/>
      <c r="G377" s="36"/>
      <c r="H377" s="5"/>
      <c r="I377" s="4"/>
      <c r="J377" s="19"/>
      <c r="K377" s="19"/>
      <c r="L377" s="20"/>
    </row>
    <row r="378" spans="1:12" ht="15" x14ac:dyDescent="0.25">
      <c r="A378" s="1"/>
      <c r="B378" s="2"/>
      <c r="C378" s="18"/>
      <c r="D378" s="2"/>
      <c r="E378" s="2"/>
      <c r="F378" s="31"/>
      <c r="G378" s="36"/>
      <c r="H378" s="5"/>
      <c r="I378" s="4"/>
      <c r="J378" s="19"/>
      <c r="K378" s="19"/>
      <c r="L378" s="20"/>
    </row>
    <row r="379" spans="1:12" ht="15" x14ac:dyDescent="0.25">
      <c r="A379" s="1"/>
      <c r="B379" s="2"/>
      <c r="C379" s="18"/>
      <c r="D379" s="2"/>
      <c r="E379" s="2"/>
      <c r="F379" s="31"/>
      <c r="G379" s="36"/>
      <c r="H379" s="5"/>
      <c r="I379" s="4"/>
      <c r="J379" s="19"/>
      <c r="K379" s="19"/>
      <c r="L379" s="20"/>
    </row>
    <row r="380" spans="1:12" ht="15" x14ac:dyDescent="0.25">
      <c r="A380" s="1"/>
      <c r="B380" s="2"/>
      <c r="C380" s="18"/>
      <c r="D380" s="2"/>
      <c r="E380" s="2"/>
      <c r="F380" s="31"/>
      <c r="G380" s="36"/>
      <c r="H380" s="5"/>
      <c r="I380" s="4"/>
      <c r="J380" s="19"/>
      <c r="K380" s="19"/>
      <c r="L380" s="20"/>
    </row>
    <row r="381" spans="1:12" ht="15" x14ac:dyDescent="0.25">
      <c r="A381" s="1"/>
      <c r="B381" s="2"/>
      <c r="C381" s="18"/>
      <c r="D381" s="2"/>
      <c r="E381" s="2"/>
      <c r="F381" s="31"/>
      <c r="G381" s="36"/>
      <c r="H381" s="5"/>
      <c r="I381" s="4"/>
      <c r="J381" s="19"/>
      <c r="K381" s="19"/>
      <c r="L381" s="20"/>
    </row>
    <row r="382" spans="1:12" ht="15" x14ac:dyDescent="0.25">
      <c r="A382" s="1"/>
      <c r="B382" s="2"/>
      <c r="C382" s="18"/>
      <c r="D382" s="2"/>
      <c r="E382" s="2"/>
      <c r="F382" s="31"/>
      <c r="G382" s="36"/>
      <c r="H382" s="5"/>
      <c r="I382" s="4"/>
      <c r="J382" s="19"/>
      <c r="K382" s="19"/>
      <c r="L382" s="20"/>
    </row>
    <row r="383" spans="1:12" ht="15" x14ac:dyDescent="0.25">
      <c r="A383" s="1"/>
      <c r="B383" s="2"/>
      <c r="C383" s="18"/>
      <c r="D383" s="2"/>
      <c r="E383" s="2"/>
      <c r="F383" s="31"/>
      <c r="G383" s="36"/>
      <c r="H383" s="5"/>
      <c r="I383" s="4"/>
      <c r="J383" s="19"/>
      <c r="K383" s="19"/>
      <c r="L383" s="20"/>
    </row>
    <row r="384" spans="1:12" ht="15" x14ac:dyDescent="0.25">
      <c r="A384" s="1"/>
      <c r="B384" s="2"/>
      <c r="C384" s="18"/>
      <c r="D384" s="2"/>
      <c r="E384" s="2"/>
      <c r="F384" s="31"/>
      <c r="G384" s="36"/>
      <c r="H384" s="5"/>
      <c r="I384" s="4"/>
      <c r="J384" s="19"/>
      <c r="K384" s="19"/>
      <c r="L384" s="20"/>
    </row>
    <row r="385" spans="1:12" ht="15" x14ac:dyDescent="0.25">
      <c r="A385" s="1"/>
      <c r="B385" s="2"/>
      <c r="C385" s="18"/>
      <c r="D385" s="2"/>
      <c r="E385" s="2"/>
      <c r="F385" s="31"/>
      <c r="G385" s="36"/>
      <c r="H385" s="5"/>
      <c r="I385" s="4"/>
      <c r="J385" s="19"/>
      <c r="K385" s="19"/>
      <c r="L385" s="20"/>
    </row>
    <row r="386" spans="1:12" ht="15" x14ac:dyDescent="0.25">
      <c r="A386" s="1"/>
      <c r="B386" s="2"/>
      <c r="C386" s="18"/>
      <c r="D386" s="2"/>
      <c r="E386" s="2"/>
      <c r="F386" s="31"/>
      <c r="G386" s="36"/>
      <c r="H386" s="5"/>
      <c r="I386" s="4"/>
      <c r="J386" s="19"/>
      <c r="K386" s="19"/>
      <c r="L386" s="20"/>
    </row>
    <row r="387" spans="1:12" ht="15" x14ac:dyDescent="0.25">
      <c r="A387" s="1"/>
      <c r="B387" s="2"/>
      <c r="C387" s="18"/>
      <c r="D387" s="2"/>
      <c r="E387" s="2"/>
      <c r="F387" s="31"/>
      <c r="G387" s="36"/>
      <c r="H387" s="5"/>
      <c r="I387" s="4"/>
      <c r="J387" s="19"/>
      <c r="K387" s="19"/>
      <c r="L387" s="20"/>
    </row>
    <row r="388" spans="1:12" ht="15" x14ac:dyDescent="0.25">
      <c r="A388" s="1"/>
      <c r="B388" s="2"/>
      <c r="C388" s="18"/>
      <c r="D388" s="2"/>
      <c r="E388" s="2"/>
      <c r="F388" s="31"/>
      <c r="G388" s="36"/>
      <c r="H388" s="5"/>
      <c r="I388" s="4"/>
      <c r="J388" s="19"/>
      <c r="K388" s="19"/>
      <c r="L388" s="20"/>
    </row>
    <row r="389" spans="1:12" ht="15" x14ac:dyDescent="0.25">
      <c r="A389" s="1"/>
      <c r="B389" s="2"/>
      <c r="C389" s="18"/>
      <c r="D389" s="2"/>
      <c r="E389" s="2"/>
      <c r="F389" s="31"/>
      <c r="G389" s="36"/>
      <c r="H389" s="5"/>
      <c r="I389" s="4"/>
      <c r="J389" s="19"/>
      <c r="K389" s="19"/>
      <c r="L389" s="20"/>
    </row>
    <row r="390" spans="1:12" ht="15" x14ac:dyDescent="0.25">
      <c r="A390" s="1"/>
      <c r="B390" s="2"/>
      <c r="C390" s="18"/>
      <c r="D390" s="2"/>
      <c r="E390" s="2"/>
      <c r="F390" s="31"/>
      <c r="G390" s="36"/>
      <c r="H390" s="5"/>
      <c r="I390" s="4"/>
      <c r="J390" s="19"/>
      <c r="K390" s="19"/>
      <c r="L390" s="20"/>
    </row>
    <row r="391" spans="1:12" ht="15" x14ac:dyDescent="0.25">
      <c r="A391" s="1"/>
      <c r="B391" s="2"/>
      <c r="C391" s="18"/>
      <c r="D391" s="2"/>
      <c r="E391" s="2"/>
      <c r="F391" s="31"/>
      <c r="G391" s="36"/>
      <c r="H391" s="5"/>
      <c r="I391" s="4"/>
      <c r="J391" s="19"/>
      <c r="K391" s="19"/>
      <c r="L391" s="20"/>
    </row>
    <row r="392" spans="1:12" ht="15" x14ac:dyDescent="0.25">
      <c r="A392" s="1"/>
      <c r="B392" s="2"/>
      <c r="C392" s="18"/>
      <c r="D392" s="2"/>
      <c r="E392" s="2"/>
      <c r="F392" s="31"/>
      <c r="G392" s="36"/>
      <c r="H392" s="5"/>
      <c r="I392" s="4"/>
      <c r="J392" s="19"/>
      <c r="K392" s="19"/>
      <c r="L392" s="20"/>
    </row>
    <row r="393" spans="1:12" ht="15" x14ac:dyDescent="0.25">
      <c r="A393" s="1"/>
      <c r="B393" s="2"/>
      <c r="C393" s="18"/>
      <c r="D393" s="2"/>
      <c r="E393" s="2"/>
      <c r="F393" s="31"/>
      <c r="G393" s="36"/>
      <c r="H393" s="5"/>
      <c r="I393" s="4"/>
      <c r="J393" s="19"/>
      <c r="K393" s="19"/>
      <c r="L393" s="20"/>
    </row>
    <row r="394" spans="1:12" ht="15" x14ac:dyDescent="0.25">
      <c r="A394" s="1"/>
      <c r="B394" s="2"/>
      <c r="C394" s="18"/>
      <c r="D394" s="2"/>
      <c r="E394" s="2"/>
      <c r="F394" s="31"/>
      <c r="G394" s="36"/>
      <c r="H394" s="5"/>
      <c r="I394" s="4"/>
      <c r="J394" s="19"/>
      <c r="K394" s="19"/>
      <c r="L394" s="20"/>
    </row>
    <row r="395" spans="1:12" ht="15" x14ac:dyDescent="0.25">
      <c r="A395" s="1"/>
      <c r="B395" s="2"/>
      <c r="C395" s="18"/>
      <c r="D395" s="2"/>
      <c r="E395" s="2"/>
      <c r="F395" s="31"/>
      <c r="G395" s="36"/>
      <c r="H395" s="5"/>
      <c r="I395" s="4"/>
      <c r="J395" s="19"/>
      <c r="K395" s="19"/>
      <c r="L395" s="20"/>
    </row>
    <row r="396" spans="1:12" ht="15" x14ac:dyDescent="0.25">
      <c r="A396" s="1"/>
      <c r="B396" s="2"/>
      <c r="C396" s="18"/>
      <c r="D396" s="2"/>
      <c r="E396" s="2"/>
      <c r="F396" s="31"/>
      <c r="G396" s="36"/>
      <c r="H396" s="5"/>
      <c r="I396" s="4"/>
      <c r="J396" s="19"/>
      <c r="K396" s="19"/>
      <c r="L396" s="20"/>
    </row>
    <row r="397" spans="1:12" ht="15" x14ac:dyDescent="0.25">
      <c r="A397" s="1"/>
      <c r="B397" s="2"/>
      <c r="C397" s="18"/>
      <c r="D397" s="2"/>
      <c r="E397" s="2"/>
      <c r="F397" s="31"/>
      <c r="G397" s="36"/>
      <c r="H397" s="5"/>
      <c r="I397" s="4"/>
      <c r="J397" s="19"/>
      <c r="K397" s="19"/>
      <c r="L397" s="20"/>
    </row>
    <row r="398" spans="1:12" ht="15" x14ac:dyDescent="0.25">
      <c r="A398" s="1"/>
      <c r="B398" s="2"/>
      <c r="C398" s="18"/>
      <c r="D398" s="2"/>
      <c r="E398" s="2"/>
      <c r="F398" s="31"/>
      <c r="G398" s="36"/>
      <c r="H398" s="5"/>
      <c r="I398" s="4"/>
      <c r="J398" s="19"/>
      <c r="K398" s="19"/>
      <c r="L398" s="20"/>
    </row>
    <row r="399" spans="1:12" ht="15" x14ac:dyDescent="0.25">
      <c r="A399" s="1"/>
      <c r="B399" s="2"/>
      <c r="C399" s="18"/>
      <c r="D399" s="2"/>
      <c r="E399" s="2"/>
      <c r="F399" s="31"/>
      <c r="G399" s="36"/>
      <c r="H399" s="5"/>
      <c r="I399" s="4"/>
      <c r="J399" s="19"/>
      <c r="K399" s="19"/>
      <c r="L399" s="20"/>
    </row>
    <row r="400" spans="1:12" ht="15" x14ac:dyDescent="0.25">
      <c r="A400" s="1"/>
      <c r="B400" s="2"/>
      <c r="C400" s="18"/>
      <c r="D400" s="2"/>
      <c r="E400" s="2"/>
      <c r="F400" s="31"/>
      <c r="G400" s="36"/>
      <c r="H400" s="5"/>
      <c r="I400" s="4"/>
      <c r="J400" s="19"/>
      <c r="K400" s="19"/>
      <c r="L400" s="20"/>
    </row>
    <row r="401" spans="1:12" ht="15" x14ac:dyDescent="0.25">
      <c r="A401" s="1"/>
      <c r="B401" s="2"/>
      <c r="C401" s="18"/>
      <c r="D401" s="2"/>
      <c r="E401" s="2"/>
      <c r="F401" s="31"/>
      <c r="G401" s="36"/>
      <c r="H401" s="5"/>
      <c r="I401" s="4"/>
      <c r="J401" s="19"/>
      <c r="K401" s="19"/>
      <c r="L401" s="20"/>
    </row>
    <row r="402" spans="1:12" ht="15" x14ac:dyDescent="0.25">
      <c r="A402" s="1"/>
      <c r="B402" s="2"/>
      <c r="C402" s="18"/>
      <c r="D402" s="2"/>
      <c r="E402" s="2"/>
      <c r="F402" s="31"/>
      <c r="G402" s="36"/>
      <c r="H402" s="5"/>
      <c r="I402" s="4"/>
      <c r="J402" s="19"/>
      <c r="K402" s="19"/>
      <c r="L402" s="20"/>
    </row>
    <row r="403" spans="1:12" ht="15" x14ac:dyDescent="0.25">
      <c r="A403" s="1"/>
      <c r="B403" s="2"/>
      <c r="C403" s="18"/>
      <c r="D403" s="2"/>
      <c r="E403" s="2"/>
      <c r="F403" s="31"/>
      <c r="G403" s="36"/>
      <c r="H403" s="5"/>
      <c r="I403" s="4"/>
      <c r="J403" s="19"/>
      <c r="K403" s="19"/>
      <c r="L403" s="20"/>
    </row>
    <row r="404" spans="1:12" ht="15" x14ac:dyDescent="0.25">
      <c r="A404" s="1"/>
      <c r="B404" s="2"/>
      <c r="C404" s="18"/>
      <c r="D404" s="2"/>
      <c r="E404" s="2"/>
      <c r="F404" s="31"/>
      <c r="G404" s="36"/>
      <c r="H404" s="5"/>
      <c r="I404" s="4"/>
      <c r="J404" s="19"/>
      <c r="K404" s="19"/>
      <c r="L404" s="20"/>
    </row>
    <row r="405" spans="1:12" ht="15" x14ac:dyDescent="0.25">
      <c r="A405" s="1"/>
      <c r="B405" s="2"/>
      <c r="C405" s="18"/>
      <c r="D405" s="2"/>
      <c r="E405" s="2"/>
      <c r="F405" s="31"/>
      <c r="G405" s="36"/>
      <c r="H405" s="5"/>
      <c r="I405" s="4"/>
      <c r="J405" s="19"/>
      <c r="K405" s="19"/>
      <c r="L405" s="20"/>
    </row>
    <row r="406" spans="1:12" ht="15" x14ac:dyDescent="0.25">
      <c r="A406" s="1"/>
      <c r="B406" s="2"/>
      <c r="C406" s="18"/>
      <c r="D406" s="2"/>
      <c r="E406" s="2"/>
      <c r="F406" s="31"/>
      <c r="G406" s="36"/>
      <c r="H406" s="5"/>
      <c r="I406" s="4"/>
      <c r="J406" s="19"/>
      <c r="K406" s="19"/>
      <c r="L406" s="20"/>
    </row>
    <row r="407" spans="1:12" ht="15" x14ac:dyDescent="0.25">
      <c r="A407" s="1"/>
      <c r="B407" s="2"/>
      <c r="C407" s="18"/>
      <c r="D407" s="2"/>
      <c r="E407" s="2"/>
      <c r="F407" s="31"/>
      <c r="G407" s="36"/>
      <c r="H407" s="5"/>
      <c r="I407" s="4"/>
      <c r="J407" s="19"/>
      <c r="K407" s="19"/>
      <c r="L407" s="20"/>
    </row>
    <row r="408" spans="1:12" ht="15" x14ac:dyDescent="0.25">
      <c r="A408" s="1"/>
      <c r="B408" s="2"/>
      <c r="C408" s="18"/>
      <c r="D408" s="2"/>
      <c r="E408" s="2"/>
      <c r="F408" s="31"/>
      <c r="G408" s="36"/>
      <c r="H408" s="5"/>
      <c r="I408" s="4"/>
      <c r="J408" s="19"/>
      <c r="K408" s="19"/>
      <c r="L408" s="20"/>
    </row>
    <row r="409" spans="1:12" ht="15" x14ac:dyDescent="0.25">
      <c r="A409" s="1"/>
      <c r="B409" s="2"/>
      <c r="C409" s="18"/>
      <c r="D409" s="2"/>
      <c r="E409" s="2"/>
      <c r="F409" s="31"/>
      <c r="G409" s="36"/>
      <c r="H409" s="5"/>
      <c r="I409" s="4"/>
      <c r="J409" s="19"/>
      <c r="K409" s="19"/>
      <c r="L409" s="20"/>
    </row>
    <row r="410" spans="1:12" ht="15" x14ac:dyDescent="0.25">
      <c r="A410" s="1"/>
      <c r="B410" s="2"/>
      <c r="C410" s="18"/>
      <c r="D410" s="2"/>
      <c r="E410" s="2"/>
      <c r="F410" s="31"/>
      <c r="G410" s="36"/>
      <c r="H410" s="5"/>
      <c r="I410" s="4"/>
      <c r="J410" s="19"/>
      <c r="K410" s="19"/>
      <c r="L410" s="20"/>
    </row>
    <row r="411" spans="1:12" ht="15" x14ac:dyDescent="0.25">
      <c r="A411" s="1"/>
      <c r="B411" s="2"/>
      <c r="C411" s="18"/>
      <c r="D411" s="2"/>
      <c r="E411" s="2"/>
      <c r="F411" s="31"/>
      <c r="G411" s="36"/>
      <c r="H411" s="5"/>
      <c r="I411" s="4"/>
      <c r="J411" s="19"/>
      <c r="K411" s="19"/>
      <c r="L411" s="20"/>
    </row>
    <row r="412" spans="1:12" ht="15" x14ac:dyDescent="0.25">
      <c r="A412" s="1"/>
      <c r="B412" s="2"/>
      <c r="C412" s="18"/>
      <c r="D412" s="2"/>
      <c r="E412" s="2"/>
      <c r="F412" s="31"/>
      <c r="G412" s="36"/>
      <c r="H412" s="5"/>
      <c r="I412" s="4"/>
      <c r="J412" s="19"/>
      <c r="K412" s="19"/>
      <c r="L412" s="20"/>
    </row>
    <row r="413" spans="1:12" ht="15" x14ac:dyDescent="0.25">
      <c r="A413" s="1"/>
      <c r="B413" s="2"/>
      <c r="C413" s="18"/>
      <c r="D413" s="2"/>
      <c r="E413" s="2"/>
      <c r="F413" s="31"/>
      <c r="G413" s="36"/>
      <c r="H413" s="5"/>
      <c r="I413" s="4"/>
      <c r="J413" s="19"/>
      <c r="K413" s="19"/>
      <c r="L413" s="20"/>
    </row>
    <row r="414" spans="1:12" ht="15" x14ac:dyDescent="0.25">
      <c r="A414" s="1"/>
      <c r="B414" s="2"/>
      <c r="C414" s="18"/>
      <c r="D414" s="2"/>
      <c r="E414" s="2"/>
      <c r="F414" s="31"/>
      <c r="G414" s="36"/>
      <c r="H414" s="5"/>
      <c r="I414" s="4"/>
      <c r="J414" s="19"/>
      <c r="K414" s="19"/>
      <c r="L414" s="20"/>
    </row>
    <row r="415" spans="1:12" ht="15" x14ac:dyDescent="0.25">
      <c r="A415" s="1"/>
      <c r="B415" s="2"/>
      <c r="C415" s="18"/>
      <c r="D415" s="2"/>
      <c r="E415" s="2"/>
      <c r="F415" s="31"/>
      <c r="G415" s="36"/>
      <c r="H415" s="5"/>
      <c r="I415" s="4"/>
      <c r="J415" s="19"/>
      <c r="K415" s="19"/>
      <c r="L415" s="20"/>
    </row>
    <row r="416" spans="1:12" ht="15" x14ac:dyDescent="0.25">
      <c r="A416" s="1"/>
      <c r="B416" s="2"/>
      <c r="C416" s="18"/>
      <c r="D416" s="2"/>
      <c r="E416" s="2"/>
      <c r="F416" s="31"/>
      <c r="G416" s="36"/>
      <c r="H416" s="5"/>
      <c r="I416" s="4"/>
      <c r="J416" s="19"/>
      <c r="K416" s="19"/>
      <c r="L416" s="20"/>
    </row>
    <row r="417" spans="1:12" ht="15" x14ac:dyDescent="0.25">
      <c r="A417" s="1"/>
      <c r="B417" s="2"/>
      <c r="C417" s="18"/>
      <c r="D417" s="2"/>
      <c r="E417" s="2"/>
      <c r="F417" s="31"/>
      <c r="G417" s="36"/>
      <c r="H417" s="5"/>
      <c r="I417" s="4"/>
      <c r="J417" s="19"/>
      <c r="K417" s="19"/>
      <c r="L417" s="20"/>
    </row>
    <row r="418" spans="1:12" ht="15" x14ac:dyDescent="0.25">
      <c r="A418" s="1"/>
      <c r="B418" s="2"/>
      <c r="C418" s="18"/>
      <c r="D418" s="2"/>
      <c r="E418" s="2"/>
      <c r="F418" s="31"/>
      <c r="G418" s="36"/>
      <c r="H418" s="5"/>
      <c r="I418" s="4"/>
      <c r="J418" s="19"/>
      <c r="K418" s="19"/>
      <c r="L418" s="20"/>
    </row>
    <row r="419" spans="1:12" ht="15" x14ac:dyDescent="0.25">
      <c r="A419" s="1"/>
      <c r="B419" s="2"/>
      <c r="C419" s="18"/>
      <c r="D419" s="2"/>
      <c r="E419" s="2"/>
      <c r="F419" s="31"/>
      <c r="G419" s="36"/>
      <c r="H419" s="5"/>
      <c r="I419" s="4"/>
      <c r="J419" s="19"/>
      <c r="K419" s="19"/>
      <c r="L419" s="20"/>
    </row>
    <row r="420" spans="1:12" ht="15" x14ac:dyDescent="0.25">
      <c r="A420" s="1"/>
      <c r="B420" s="2"/>
      <c r="C420" s="18"/>
      <c r="D420" s="2"/>
      <c r="E420" s="2"/>
      <c r="F420" s="31"/>
      <c r="G420" s="36"/>
      <c r="H420" s="5"/>
      <c r="I420" s="4"/>
      <c r="J420" s="19"/>
      <c r="K420" s="19"/>
      <c r="L420" s="20"/>
    </row>
    <row r="421" spans="1:12" ht="15" x14ac:dyDescent="0.25">
      <c r="A421" s="1"/>
      <c r="B421" s="2"/>
      <c r="C421" s="18"/>
      <c r="D421" s="2"/>
      <c r="E421" s="2"/>
      <c r="F421" s="31"/>
      <c r="G421" s="36"/>
      <c r="H421" s="5"/>
      <c r="I421" s="4"/>
      <c r="J421" s="19"/>
      <c r="K421" s="19"/>
      <c r="L421" s="20"/>
    </row>
    <row r="422" spans="1:12" ht="15" x14ac:dyDescent="0.25">
      <c r="A422" s="1"/>
      <c r="B422" s="2"/>
      <c r="C422" s="18"/>
      <c r="D422" s="2"/>
      <c r="E422" s="2"/>
      <c r="F422" s="31"/>
      <c r="G422" s="36"/>
      <c r="H422" s="5"/>
      <c r="I422" s="4"/>
      <c r="J422" s="19"/>
      <c r="K422" s="19"/>
      <c r="L422" s="20"/>
    </row>
    <row r="423" spans="1:12" ht="15" x14ac:dyDescent="0.25">
      <c r="A423" s="1"/>
      <c r="B423" s="2"/>
      <c r="C423" s="18"/>
      <c r="D423" s="2"/>
      <c r="E423" s="2"/>
      <c r="F423" s="31"/>
      <c r="G423" s="36"/>
      <c r="H423" s="5"/>
      <c r="I423" s="4"/>
      <c r="J423" s="19"/>
      <c r="K423" s="19"/>
      <c r="L423" s="20"/>
    </row>
    <row r="424" spans="1:12" ht="15" x14ac:dyDescent="0.25">
      <c r="A424" s="1"/>
      <c r="B424" s="2"/>
      <c r="C424" s="18"/>
      <c r="D424" s="2"/>
      <c r="E424" s="2"/>
      <c r="F424" s="31"/>
      <c r="G424" s="36"/>
      <c r="H424" s="5"/>
      <c r="I424" s="4"/>
      <c r="J424" s="19"/>
      <c r="K424" s="19"/>
      <c r="L424" s="20"/>
    </row>
    <row r="425" spans="1:12" ht="15" x14ac:dyDescent="0.25">
      <c r="A425" s="1"/>
      <c r="B425" s="2"/>
      <c r="C425" s="18"/>
      <c r="D425" s="2"/>
      <c r="E425" s="2"/>
      <c r="F425" s="31"/>
      <c r="G425" s="36"/>
      <c r="H425" s="5"/>
      <c r="I425" s="4"/>
      <c r="J425" s="19"/>
      <c r="K425" s="19"/>
      <c r="L425" s="20"/>
    </row>
    <row r="426" spans="1:12" ht="15" x14ac:dyDescent="0.25">
      <c r="A426" s="1"/>
      <c r="B426" s="2"/>
      <c r="C426" s="18"/>
      <c r="D426" s="2"/>
      <c r="E426" s="2"/>
      <c r="F426" s="31"/>
      <c r="G426" s="36"/>
      <c r="H426" s="5"/>
      <c r="I426" s="4"/>
      <c r="J426" s="19"/>
      <c r="K426" s="19"/>
      <c r="L426" s="20"/>
    </row>
    <row r="427" spans="1:12" ht="15" x14ac:dyDescent="0.25">
      <c r="A427" s="1"/>
      <c r="B427" s="2"/>
      <c r="C427" s="18"/>
      <c r="D427" s="2"/>
      <c r="E427" s="2"/>
      <c r="F427" s="31"/>
      <c r="G427" s="36"/>
      <c r="H427" s="5"/>
      <c r="I427" s="4"/>
      <c r="J427" s="19"/>
      <c r="K427" s="19"/>
      <c r="L427" s="20"/>
    </row>
    <row r="428" spans="1:12" ht="15" x14ac:dyDescent="0.25">
      <c r="A428" s="1"/>
      <c r="B428" s="2"/>
      <c r="C428" s="18"/>
      <c r="D428" s="2"/>
      <c r="E428" s="2"/>
      <c r="F428" s="31"/>
      <c r="G428" s="36"/>
      <c r="H428" s="5"/>
      <c r="I428" s="4"/>
      <c r="J428" s="19"/>
      <c r="K428" s="19"/>
      <c r="L428" s="20"/>
    </row>
    <row r="429" spans="1:12" ht="15" x14ac:dyDescent="0.25">
      <c r="A429" s="1"/>
      <c r="B429" s="2"/>
      <c r="C429" s="18"/>
      <c r="D429" s="2"/>
      <c r="E429" s="2"/>
      <c r="F429" s="31"/>
      <c r="G429" s="36"/>
      <c r="H429" s="5"/>
      <c r="I429" s="4"/>
      <c r="J429" s="19"/>
      <c r="K429" s="19"/>
      <c r="L429" s="20"/>
    </row>
    <row r="430" spans="1:12" ht="15" x14ac:dyDescent="0.25">
      <c r="A430" s="1"/>
      <c r="B430" s="2"/>
      <c r="C430" s="18"/>
      <c r="D430" s="2"/>
      <c r="E430" s="2"/>
      <c r="F430" s="31"/>
      <c r="G430" s="36"/>
      <c r="H430" s="5"/>
      <c r="I430" s="4"/>
      <c r="J430" s="19"/>
      <c r="K430" s="19"/>
      <c r="L430" s="20"/>
    </row>
    <row r="431" spans="1:12" ht="15" x14ac:dyDescent="0.25">
      <c r="A431" s="1"/>
      <c r="B431" s="2"/>
      <c r="C431" s="18"/>
      <c r="D431" s="2"/>
      <c r="E431" s="2"/>
      <c r="F431" s="31"/>
      <c r="G431" s="36"/>
      <c r="H431" s="5"/>
      <c r="I431" s="4"/>
      <c r="J431" s="19"/>
      <c r="K431" s="19"/>
      <c r="L431" s="20"/>
    </row>
    <row r="432" spans="1:12" ht="15" x14ac:dyDescent="0.25">
      <c r="A432" s="1"/>
      <c r="B432" s="2"/>
      <c r="C432" s="18"/>
      <c r="D432" s="2"/>
      <c r="E432" s="2"/>
      <c r="F432" s="31"/>
      <c r="G432" s="36"/>
      <c r="H432" s="5"/>
      <c r="I432" s="4"/>
      <c r="J432" s="19"/>
      <c r="K432" s="19"/>
      <c r="L432" s="20"/>
    </row>
    <row r="433" spans="1:12" ht="15" x14ac:dyDescent="0.25">
      <c r="A433" s="1"/>
      <c r="B433" s="2"/>
      <c r="C433" s="18"/>
      <c r="D433" s="2"/>
      <c r="E433" s="2"/>
      <c r="F433" s="31"/>
      <c r="G433" s="36"/>
      <c r="H433" s="5"/>
      <c r="I433" s="4"/>
      <c r="J433" s="19"/>
      <c r="K433" s="19"/>
      <c r="L433" s="20"/>
    </row>
    <row r="434" spans="1:12" ht="15" x14ac:dyDescent="0.25">
      <c r="A434" s="1"/>
      <c r="B434" s="2"/>
      <c r="C434" s="18"/>
      <c r="D434" s="2"/>
      <c r="E434" s="2"/>
      <c r="F434" s="31"/>
      <c r="G434" s="36"/>
      <c r="H434" s="5"/>
      <c r="I434" s="4"/>
      <c r="J434" s="19"/>
      <c r="K434" s="19"/>
      <c r="L434" s="20"/>
    </row>
    <row r="435" spans="1:12" ht="15" x14ac:dyDescent="0.25">
      <c r="A435" s="1"/>
      <c r="B435" s="2"/>
      <c r="C435" s="18"/>
      <c r="D435" s="2"/>
      <c r="E435" s="2"/>
      <c r="F435" s="31"/>
      <c r="G435" s="36"/>
      <c r="H435" s="5"/>
      <c r="I435" s="4"/>
      <c r="J435" s="19"/>
      <c r="K435" s="19"/>
      <c r="L435" s="20"/>
    </row>
    <row r="436" spans="1:12" ht="15" x14ac:dyDescent="0.25">
      <c r="A436" s="1"/>
      <c r="B436" s="2"/>
      <c r="C436" s="18"/>
      <c r="D436" s="2"/>
      <c r="E436" s="2"/>
      <c r="F436" s="31"/>
      <c r="G436" s="36"/>
      <c r="H436" s="5"/>
      <c r="I436" s="4"/>
      <c r="J436" s="19"/>
      <c r="K436" s="19"/>
      <c r="L436" s="20"/>
    </row>
    <row r="437" spans="1:12" ht="15" x14ac:dyDescent="0.25">
      <c r="A437" s="1"/>
      <c r="B437" s="2"/>
      <c r="C437" s="18"/>
      <c r="D437" s="2"/>
      <c r="E437" s="2"/>
      <c r="F437" s="31"/>
      <c r="G437" s="36"/>
      <c r="H437" s="5"/>
      <c r="I437" s="4"/>
      <c r="J437" s="19"/>
      <c r="K437" s="19"/>
      <c r="L437" s="20"/>
    </row>
    <row r="438" spans="1:12" ht="15" x14ac:dyDescent="0.25">
      <c r="A438" s="1"/>
      <c r="B438" s="2"/>
      <c r="C438" s="18"/>
      <c r="D438" s="2"/>
      <c r="E438" s="2"/>
      <c r="F438" s="31"/>
      <c r="G438" s="36"/>
      <c r="H438" s="5"/>
      <c r="I438" s="4"/>
      <c r="J438" s="19"/>
      <c r="K438" s="19"/>
      <c r="L438" s="20"/>
    </row>
    <row r="439" spans="1:12" ht="15" x14ac:dyDescent="0.25">
      <c r="A439" s="1"/>
      <c r="B439" s="2"/>
      <c r="C439" s="18"/>
      <c r="D439" s="2"/>
      <c r="E439" s="2"/>
      <c r="F439" s="31"/>
      <c r="G439" s="36"/>
      <c r="H439" s="5"/>
      <c r="I439" s="4"/>
      <c r="J439" s="19"/>
      <c r="K439" s="19"/>
      <c r="L439" s="20"/>
    </row>
    <row r="440" spans="1:12" ht="15" x14ac:dyDescent="0.25">
      <c r="A440" s="1"/>
      <c r="B440" s="2"/>
      <c r="C440" s="18"/>
      <c r="D440" s="2"/>
      <c r="E440" s="2"/>
      <c r="F440" s="31"/>
      <c r="G440" s="36"/>
      <c r="H440" s="5"/>
      <c r="I440" s="4"/>
      <c r="J440" s="19"/>
      <c r="K440" s="19"/>
      <c r="L440" s="20"/>
    </row>
    <row r="441" spans="1:12" ht="15" x14ac:dyDescent="0.25">
      <c r="A441" s="1"/>
      <c r="B441" s="2"/>
      <c r="C441" s="18"/>
      <c r="D441" s="2"/>
      <c r="E441" s="2"/>
      <c r="F441" s="31"/>
      <c r="G441" s="36"/>
      <c r="H441" s="5"/>
      <c r="I441" s="4"/>
      <c r="J441" s="19"/>
      <c r="K441" s="19"/>
      <c r="L441" s="20"/>
    </row>
    <row r="442" spans="1:12" ht="15" x14ac:dyDescent="0.25">
      <c r="A442" s="1"/>
      <c r="B442" s="2"/>
      <c r="C442" s="18"/>
      <c r="D442" s="2"/>
      <c r="E442" s="2"/>
      <c r="F442" s="31"/>
      <c r="G442" s="36"/>
      <c r="H442" s="5"/>
      <c r="I442" s="4"/>
      <c r="J442" s="19"/>
      <c r="K442" s="19"/>
      <c r="L442" s="20"/>
    </row>
    <row r="443" spans="1:12" ht="15" x14ac:dyDescent="0.25">
      <c r="A443" s="1"/>
      <c r="B443" s="2"/>
      <c r="C443" s="18"/>
      <c r="D443" s="2"/>
      <c r="E443" s="2"/>
      <c r="F443" s="31"/>
      <c r="G443" s="36"/>
      <c r="H443" s="5"/>
      <c r="I443" s="4"/>
      <c r="J443" s="19"/>
      <c r="K443" s="19"/>
      <c r="L443" s="20"/>
    </row>
    <row r="444" spans="1:12" ht="15" x14ac:dyDescent="0.25">
      <c r="A444" s="1"/>
      <c r="B444" s="2"/>
      <c r="C444" s="18"/>
      <c r="D444" s="2"/>
      <c r="E444" s="2"/>
      <c r="F444" s="31"/>
      <c r="G444" s="36"/>
      <c r="H444" s="5"/>
      <c r="I444" s="4"/>
      <c r="J444" s="19"/>
      <c r="K444" s="19"/>
      <c r="L444" s="20"/>
    </row>
    <row r="445" spans="1:12" ht="15" x14ac:dyDescent="0.25">
      <c r="A445" s="1"/>
      <c r="B445" s="2"/>
      <c r="C445" s="18"/>
      <c r="D445" s="2"/>
      <c r="E445" s="2"/>
      <c r="F445" s="31"/>
      <c r="G445" s="36"/>
      <c r="H445" s="5"/>
      <c r="I445" s="4"/>
      <c r="J445" s="19"/>
      <c r="K445" s="19"/>
      <c r="L445" s="20"/>
    </row>
    <row r="446" spans="1:12" ht="15" x14ac:dyDescent="0.25">
      <c r="A446" s="1"/>
      <c r="B446" s="2"/>
      <c r="C446" s="18"/>
      <c r="D446" s="2"/>
      <c r="E446" s="2"/>
      <c r="F446" s="31"/>
      <c r="G446" s="36"/>
      <c r="H446" s="5"/>
      <c r="I446" s="4"/>
      <c r="J446" s="19"/>
      <c r="K446" s="19"/>
      <c r="L446" s="20"/>
    </row>
    <row r="447" spans="1:12" ht="15" x14ac:dyDescent="0.25">
      <c r="A447" s="1"/>
      <c r="B447" s="2"/>
      <c r="C447" s="18"/>
      <c r="D447" s="2"/>
      <c r="E447" s="2"/>
      <c r="F447" s="31"/>
      <c r="G447" s="36"/>
      <c r="H447" s="5"/>
      <c r="I447" s="4"/>
      <c r="J447" s="19"/>
      <c r="K447" s="19"/>
      <c r="L447" s="20"/>
    </row>
    <row r="448" spans="1:12" ht="15" x14ac:dyDescent="0.25">
      <c r="A448" s="1"/>
      <c r="B448" s="2"/>
      <c r="C448" s="18"/>
      <c r="D448" s="2"/>
      <c r="E448" s="2"/>
      <c r="F448" s="31"/>
      <c r="G448" s="36"/>
      <c r="H448" s="5"/>
      <c r="I448" s="4"/>
      <c r="J448" s="19"/>
      <c r="K448" s="19"/>
      <c r="L448" s="20"/>
    </row>
    <row r="449" spans="1:12" ht="15" x14ac:dyDescent="0.25">
      <c r="A449" s="1"/>
      <c r="B449" s="2"/>
      <c r="C449" s="18"/>
      <c r="D449" s="2"/>
      <c r="E449" s="2"/>
      <c r="F449" s="31"/>
      <c r="G449" s="36"/>
      <c r="H449" s="5"/>
      <c r="I449" s="4"/>
      <c r="J449" s="19"/>
      <c r="K449" s="19"/>
      <c r="L449" s="20"/>
    </row>
    <row r="450" spans="1:12" ht="15" x14ac:dyDescent="0.25">
      <c r="A450" s="1"/>
      <c r="B450" s="2"/>
      <c r="C450" s="18"/>
      <c r="D450" s="2"/>
      <c r="E450" s="2"/>
      <c r="F450" s="31"/>
      <c r="G450" s="36"/>
      <c r="H450" s="5"/>
      <c r="I450" s="4"/>
      <c r="J450" s="19"/>
      <c r="K450" s="19"/>
      <c r="L450" s="20"/>
    </row>
    <row r="451" spans="1:12" ht="15" x14ac:dyDescent="0.25">
      <c r="A451" s="1"/>
      <c r="B451" s="2"/>
      <c r="C451" s="18"/>
      <c r="D451" s="2"/>
      <c r="E451" s="2"/>
      <c r="F451" s="31"/>
      <c r="G451" s="36"/>
      <c r="H451" s="5"/>
      <c r="I451" s="4"/>
      <c r="J451" s="19"/>
      <c r="K451" s="19"/>
      <c r="L451" s="20"/>
    </row>
    <row r="452" spans="1:12" ht="15" x14ac:dyDescent="0.25">
      <c r="A452" s="1"/>
      <c r="B452" s="2"/>
      <c r="C452" s="18"/>
      <c r="D452" s="2"/>
      <c r="E452" s="2"/>
      <c r="F452" s="31"/>
      <c r="G452" s="36"/>
      <c r="H452" s="5"/>
      <c r="I452" s="4"/>
      <c r="J452" s="19"/>
      <c r="K452" s="19"/>
      <c r="L452" s="20"/>
    </row>
    <row r="453" spans="1:12" ht="15" x14ac:dyDescent="0.25">
      <c r="A453" s="1"/>
      <c r="B453" s="2"/>
      <c r="C453" s="18"/>
      <c r="D453" s="2"/>
      <c r="E453" s="2"/>
      <c r="F453" s="31"/>
      <c r="G453" s="36"/>
      <c r="H453" s="5"/>
      <c r="I453" s="4"/>
      <c r="J453" s="19"/>
      <c r="K453" s="19"/>
      <c r="L453" s="20"/>
    </row>
    <row r="454" spans="1:12" ht="15" x14ac:dyDescent="0.25">
      <c r="A454" s="1"/>
      <c r="B454" s="2"/>
      <c r="C454" s="18"/>
      <c r="D454" s="2"/>
      <c r="E454" s="2"/>
      <c r="F454" s="31"/>
      <c r="G454" s="36"/>
      <c r="H454" s="5"/>
      <c r="I454" s="4"/>
      <c r="J454" s="19"/>
      <c r="K454" s="19"/>
      <c r="L454" s="20"/>
    </row>
    <row r="455" spans="1:12" ht="15" x14ac:dyDescent="0.25">
      <c r="A455" s="1"/>
      <c r="B455" s="2"/>
      <c r="C455" s="18"/>
      <c r="D455" s="2"/>
      <c r="E455" s="2"/>
      <c r="F455" s="31"/>
      <c r="G455" s="36"/>
      <c r="H455" s="5"/>
      <c r="I455" s="4"/>
      <c r="J455" s="19"/>
      <c r="K455" s="19"/>
      <c r="L455" s="20"/>
    </row>
    <row r="456" spans="1:12" ht="15" x14ac:dyDescent="0.25">
      <c r="A456" s="1"/>
      <c r="B456" s="2"/>
      <c r="C456" s="18"/>
      <c r="D456" s="2"/>
      <c r="E456" s="2"/>
      <c r="F456" s="31"/>
      <c r="G456" s="36"/>
      <c r="H456" s="5"/>
      <c r="I456" s="4"/>
      <c r="J456" s="19"/>
      <c r="K456" s="19"/>
      <c r="L456" s="20"/>
    </row>
    <row r="457" spans="1:12" ht="15" x14ac:dyDescent="0.25">
      <c r="A457" s="1"/>
      <c r="B457" s="2"/>
      <c r="C457" s="18"/>
      <c r="D457" s="2"/>
      <c r="E457" s="2"/>
      <c r="F457" s="31"/>
      <c r="G457" s="36"/>
      <c r="H457" s="5"/>
      <c r="I457" s="4"/>
      <c r="J457" s="19"/>
      <c r="K457" s="19"/>
      <c r="L457" s="20"/>
    </row>
    <row r="458" spans="1:12" ht="15" x14ac:dyDescent="0.25">
      <c r="A458" s="1"/>
      <c r="B458" s="2"/>
      <c r="C458" s="18"/>
      <c r="D458" s="2"/>
      <c r="E458" s="2"/>
      <c r="F458" s="31"/>
      <c r="G458" s="36"/>
      <c r="H458" s="5"/>
      <c r="I458" s="4"/>
      <c r="J458" s="19"/>
      <c r="K458" s="19"/>
      <c r="L458" s="20"/>
    </row>
    <row r="459" spans="1:12" ht="15" x14ac:dyDescent="0.25">
      <c r="A459" s="1"/>
      <c r="B459" s="2"/>
      <c r="C459" s="18"/>
      <c r="D459" s="2"/>
      <c r="E459" s="2"/>
      <c r="F459" s="31"/>
      <c r="G459" s="36"/>
      <c r="H459" s="5"/>
      <c r="I459" s="4"/>
      <c r="J459" s="19"/>
      <c r="K459" s="19"/>
      <c r="L459" s="20"/>
    </row>
    <row r="460" spans="1:12" ht="15" x14ac:dyDescent="0.25">
      <c r="A460" s="1"/>
      <c r="B460" s="2"/>
      <c r="C460" s="18"/>
      <c r="D460" s="2"/>
      <c r="E460" s="2"/>
      <c r="F460" s="31"/>
      <c r="G460" s="36"/>
      <c r="H460" s="5"/>
      <c r="I460" s="4"/>
      <c r="J460" s="19"/>
      <c r="K460" s="19"/>
      <c r="L460" s="20"/>
    </row>
    <row r="461" spans="1:12" ht="15" x14ac:dyDescent="0.25">
      <c r="A461" s="1"/>
      <c r="B461" s="2"/>
      <c r="C461" s="18"/>
      <c r="D461" s="2"/>
      <c r="E461" s="2"/>
      <c r="F461" s="31"/>
      <c r="G461" s="36"/>
      <c r="H461" s="5"/>
      <c r="I461" s="4"/>
      <c r="J461" s="19"/>
      <c r="K461" s="19"/>
      <c r="L461" s="20"/>
    </row>
    <row r="462" spans="1:12" ht="15" x14ac:dyDescent="0.25">
      <c r="A462" s="1"/>
      <c r="B462" s="2"/>
      <c r="C462" s="18"/>
      <c r="D462" s="2"/>
      <c r="E462" s="2"/>
      <c r="F462" s="31"/>
      <c r="G462" s="36"/>
      <c r="H462" s="5"/>
      <c r="I462" s="4"/>
      <c r="J462" s="19"/>
      <c r="K462" s="19"/>
      <c r="L462" s="20"/>
    </row>
    <row r="463" spans="1:12" ht="15" x14ac:dyDescent="0.25">
      <c r="A463" s="1"/>
      <c r="B463" s="2"/>
      <c r="C463" s="18"/>
      <c r="D463" s="2"/>
      <c r="E463" s="2"/>
      <c r="F463" s="31"/>
      <c r="G463" s="36"/>
      <c r="H463" s="5"/>
      <c r="I463" s="4"/>
      <c r="J463" s="19"/>
      <c r="K463" s="19"/>
      <c r="L463" s="20"/>
    </row>
    <row r="464" spans="1:12" ht="15" x14ac:dyDescent="0.25">
      <c r="A464" s="1"/>
      <c r="B464" s="2"/>
      <c r="C464" s="18"/>
      <c r="D464" s="2"/>
      <c r="E464" s="2"/>
      <c r="F464" s="31"/>
      <c r="G464" s="36"/>
      <c r="H464" s="5"/>
      <c r="I464" s="4"/>
      <c r="J464" s="19"/>
      <c r="K464" s="19"/>
      <c r="L464" s="20"/>
    </row>
    <row r="465" spans="1:12" ht="15" x14ac:dyDescent="0.25">
      <c r="A465" s="1"/>
      <c r="B465" s="2"/>
      <c r="C465" s="18"/>
      <c r="D465" s="2"/>
      <c r="E465" s="2"/>
      <c r="F465" s="31"/>
      <c r="G465" s="36"/>
      <c r="H465" s="5"/>
      <c r="I465" s="4"/>
      <c r="J465" s="19"/>
      <c r="K465" s="19"/>
      <c r="L465" s="20"/>
    </row>
    <row r="466" spans="1:12" ht="15" x14ac:dyDescent="0.25">
      <c r="A466" s="1"/>
      <c r="B466" s="2"/>
      <c r="C466" s="18"/>
      <c r="D466" s="2"/>
      <c r="E466" s="2"/>
      <c r="F466" s="31"/>
      <c r="G466" s="36"/>
      <c r="H466" s="5"/>
      <c r="I466" s="4"/>
      <c r="J466" s="19"/>
      <c r="K466" s="19"/>
      <c r="L466" s="20"/>
    </row>
    <row r="467" spans="1:12" ht="15" x14ac:dyDescent="0.25">
      <c r="A467" s="1"/>
      <c r="B467" s="2"/>
      <c r="C467" s="18"/>
      <c r="D467" s="2"/>
      <c r="E467" s="2"/>
      <c r="F467" s="31"/>
      <c r="G467" s="36"/>
      <c r="H467" s="5"/>
      <c r="I467" s="4"/>
      <c r="J467" s="19"/>
      <c r="K467" s="19"/>
      <c r="L467" s="20"/>
    </row>
    <row r="468" spans="1:12" ht="15" x14ac:dyDescent="0.25">
      <c r="A468" s="1"/>
      <c r="B468" s="2"/>
      <c r="C468" s="18"/>
      <c r="D468" s="2"/>
      <c r="E468" s="2"/>
      <c r="F468" s="31"/>
      <c r="G468" s="36"/>
      <c r="H468" s="5"/>
      <c r="I468" s="4"/>
      <c r="J468" s="19"/>
      <c r="K468" s="19"/>
      <c r="L468" s="20"/>
    </row>
    <row r="469" spans="1:12" ht="15" x14ac:dyDescent="0.25">
      <c r="A469" s="1"/>
      <c r="B469" s="2"/>
      <c r="C469" s="18"/>
      <c r="D469" s="2"/>
      <c r="E469" s="2"/>
      <c r="F469" s="31"/>
      <c r="G469" s="36"/>
      <c r="H469" s="5"/>
      <c r="I469" s="4"/>
      <c r="J469" s="19"/>
      <c r="K469" s="19"/>
      <c r="L469" s="20"/>
    </row>
    <row r="470" spans="1:12" ht="15" x14ac:dyDescent="0.25">
      <c r="A470" s="1"/>
      <c r="B470" s="2"/>
      <c r="C470" s="18"/>
      <c r="D470" s="2"/>
      <c r="E470" s="2"/>
      <c r="F470" s="31"/>
      <c r="G470" s="36"/>
      <c r="H470" s="5"/>
      <c r="I470" s="4"/>
      <c r="J470" s="19"/>
      <c r="K470" s="19"/>
      <c r="L470" s="20"/>
    </row>
    <row r="471" spans="1:12" ht="15" x14ac:dyDescent="0.25">
      <c r="A471" s="1"/>
      <c r="B471" s="2"/>
      <c r="C471" s="18"/>
      <c r="D471" s="2"/>
      <c r="E471" s="2"/>
      <c r="F471" s="31"/>
      <c r="G471" s="36"/>
      <c r="H471" s="5"/>
      <c r="I471" s="4"/>
      <c r="J471" s="19"/>
      <c r="K471" s="19"/>
      <c r="L471" s="20"/>
    </row>
    <row r="472" spans="1:12" ht="15" x14ac:dyDescent="0.25">
      <c r="A472" s="1"/>
      <c r="B472" s="2"/>
      <c r="C472" s="18"/>
      <c r="D472" s="2"/>
      <c r="E472" s="2"/>
      <c r="F472" s="31"/>
      <c r="G472" s="36"/>
      <c r="H472" s="5"/>
      <c r="I472" s="4"/>
      <c r="J472" s="19"/>
      <c r="K472" s="19"/>
      <c r="L472" s="20"/>
    </row>
    <row r="473" spans="1:12" ht="15" x14ac:dyDescent="0.25">
      <c r="A473" s="1"/>
      <c r="B473" s="2"/>
      <c r="C473" s="18"/>
      <c r="D473" s="2"/>
      <c r="E473" s="2"/>
      <c r="F473" s="31"/>
      <c r="G473" s="36"/>
      <c r="H473" s="5"/>
      <c r="I473" s="4"/>
      <c r="J473" s="19"/>
      <c r="K473" s="19"/>
      <c r="L473" s="20"/>
    </row>
    <row r="474" spans="1:12" ht="15" x14ac:dyDescent="0.25">
      <c r="A474" s="1"/>
      <c r="B474" s="2"/>
      <c r="C474" s="18"/>
      <c r="D474" s="2"/>
      <c r="E474" s="2"/>
      <c r="F474" s="31"/>
      <c r="G474" s="36"/>
      <c r="H474" s="5"/>
      <c r="I474" s="4"/>
      <c r="J474" s="19"/>
      <c r="K474" s="19"/>
      <c r="L474" s="20"/>
    </row>
    <row r="475" spans="1:12" ht="15" x14ac:dyDescent="0.25">
      <c r="A475" s="1"/>
      <c r="B475" s="2"/>
      <c r="C475" s="18"/>
      <c r="D475" s="2"/>
      <c r="E475" s="2"/>
      <c r="F475" s="31"/>
      <c r="G475" s="36"/>
      <c r="H475" s="5"/>
      <c r="I475" s="4"/>
      <c r="J475" s="19"/>
      <c r="K475" s="19"/>
      <c r="L475" s="20"/>
    </row>
    <row r="476" spans="1:12" ht="15" x14ac:dyDescent="0.25">
      <c r="A476" s="1"/>
      <c r="B476" s="2"/>
      <c r="C476" s="18"/>
      <c r="D476" s="2"/>
      <c r="E476" s="2"/>
      <c r="F476" s="31"/>
      <c r="G476" s="36"/>
      <c r="H476" s="5"/>
      <c r="I476" s="4"/>
      <c r="J476" s="19"/>
      <c r="K476" s="19"/>
      <c r="L476" s="20"/>
    </row>
    <row r="477" spans="1:12" ht="15" x14ac:dyDescent="0.25">
      <c r="A477" s="1"/>
      <c r="B477" s="2"/>
      <c r="C477" s="18"/>
      <c r="D477" s="2"/>
      <c r="E477" s="2"/>
      <c r="F477" s="31"/>
      <c r="G477" s="36"/>
      <c r="H477" s="5"/>
      <c r="I477" s="4"/>
      <c r="J477" s="19"/>
      <c r="K477" s="19"/>
      <c r="L477" s="20"/>
    </row>
    <row r="478" spans="1:12" ht="15" x14ac:dyDescent="0.25">
      <c r="A478" s="1"/>
      <c r="B478" s="2"/>
      <c r="C478" s="18"/>
      <c r="D478" s="2"/>
      <c r="E478" s="2"/>
      <c r="F478" s="31"/>
      <c r="G478" s="36"/>
      <c r="H478" s="5"/>
      <c r="I478" s="4"/>
      <c r="J478" s="19"/>
      <c r="K478" s="19"/>
      <c r="L478" s="20"/>
    </row>
    <row r="479" spans="1:12" ht="15" x14ac:dyDescent="0.25">
      <c r="A479" s="1"/>
      <c r="B479" s="2"/>
      <c r="C479" s="18"/>
      <c r="D479" s="2"/>
      <c r="E479" s="2"/>
      <c r="F479" s="31"/>
      <c r="G479" s="36"/>
      <c r="H479" s="5"/>
      <c r="I479" s="4"/>
      <c r="J479" s="19"/>
      <c r="K479" s="19"/>
      <c r="L479" s="20"/>
    </row>
    <row r="480" spans="1:12" ht="15" x14ac:dyDescent="0.25">
      <c r="A480" s="1"/>
      <c r="B480" s="2"/>
      <c r="C480" s="18"/>
      <c r="D480" s="2"/>
      <c r="E480" s="2"/>
      <c r="F480" s="31"/>
      <c r="G480" s="36"/>
      <c r="H480" s="5"/>
      <c r="I480" s="4"/>
      <c r="J480" s="19"/>
      <c r="K480" s="19"/>
      <c r="L480" s="20"/>
    </row>
    <row r="481" spans="1:12" ht="15" x14ac:dyDescent="0.25">
      <c r="A481" s="1"/>
      <c r="B481" s="2"/>
      <c r="C481" s="18"/>
      <c r="D481" s="2"/>
      <c r="E481" s="2"/>
      <c r="F481" s="31"/>
      <c r="G481" s="36"/>
      <c r="H481" s="5"/>
      <c r="I481" s="4"/>
      <c r="J481" s="19"/>
      <c r="K481" s="19"/>
      <c r="L481" s="20"/>
    </row>
    <row r="482" spans="1:12" ht="15" x14ac:dyDescent="0.25">
      <c r="A482" s="1"/>
      <c r="B482" s="2"/>
      <c r="C482" s="18"/>
      <c r="D482" s="2"/>
      <c r="E482" s="2"/>
      <c r="F482" s="31"/>
      <c r="G482" s="36"/>
      <c r="H482" s="5"/>
      <c r="I482" s="4"/>
      <c r="J482" s="19"/>
      <c r="K482" s="19"/>
      <c r="L482" s="20"/>
    </row>
    <row r="483" spans="1:12" ht="15" x14ac:dyDescent="0.25">
      <c r="A483" s="1"/>
      <c r="B483" s="2"/>
      <c r="C483" s="18"/>
      <c r="D483" s="2"/>
      <c r="E483" s="2"/>
      <c r="F483" s="31"/>
      <c r="G483" s="36"/>
      <c r="H483" s="5"/>
      <c r="I483" s="4"/>
      <c r="J483" s="19"/>
      <c r="K483" s="19"/>
      <c r="L483" s="20"/>
    </row>
    <row r="484" spans="1:12" ht="15" x14ac:dyDescent="0.25">
      <c r="A484" s="1"/>
      <c r="B484" s="2"/>
      <c r="C484" s="18"/>
      <c r="D484" s="2"/>
      <c r="E484" s="2"/>
      <c r="F484" s="31"/>
      <c r="G484" s="36"/>
      <c r="H484" s="5"/>
      <c r="I484" s="4"/>
      <c r="J484" s="19"/>
      <c r="K484" s="19"/>
      <c r="L484" s="20"/>
    </row>
    <row r="485" spans="1:12" ht="15" x14ac:dyDescent="0.25">
      <c r="A485" s="1"/>
      <c r="B485" s="2"/>
      <c r="C485" s="18"/>
      <c r="D485" s="2"/>
      <c r="E485" s="2"/>
      <c r="F485" s="31"/>
      <c r="G485" s="36"/>
      <c r="H485" s="5"/>
      <c r="I485" s="4"/>
      <c r="J485" s="19"/>
      <c r="K485" s="19"/>
      <c r="L485" s="20"/>
    </row>
    <row r="486" spans="1:12" ht="15" x14ac:dyDescent="0.25">
      <c r="A486" s="1"/>
      <c r="B486" s="2"/>
      <c r="C486" s="18"/>
      <c r="D486" s="2"/>
      <c r="E486" s="2"/>
      <c r="F486" s="31"/>
      <c r="G486" s="36"/>
      <c r="H486" s="5"/>
      <c r="I486" s="4"/>
      <c r="J486" s="19"/>
      <c r="K486" s="19"/>
      <c r="L486" s="20"/>
    </row>
    <row r="487" spans="1:12" ht="15" x14ac:dyDescent="0.25">
      <c r="A487" s="1"/>
      <c r="B487" s="2"/>
      <c r="C487" s="18"/>
      <c r="D487" s="2"/>
      <c r="E487" s="2"/>
      <c r="F487" s="31"/>
      <c r="G487" s="36"/>
      <c r="H487" s="5"/>
      <c r="I487" s="4"/>
      <c r="J487" s="19"/>
      <c r="K487" s="19"/>
      <c r="L487" s="20"/>
    </row>
    <row r="488" spans="1:12" ht="15" x14ac:dyDescent="0.25">
      <c r="A488" s="1"/>
      <c r="B488" s="2"/>
      <c r="C488" s="18"/>
      <c r="D488" s="2"/>
      <c r="E488" s="2"/>
      <c r="F488" s="31"/>
      <c r="G488" s="36"/>
      <c r="H488" s="5"/>
      <c r="I488" s="4"/>
      <c r="J488" s="19"/>
      <c r="K488" s="19"/>
      <c r="L488" s="20"/>
    </row>
    <row r="489" spans="1:12" ht="15" x14ac:dyDescent="0.25">
      <c r="A489" s="1"/>
      <c r="B489" s="2"/>
      <c r="C489" s="18"/>
      <c r="D489" s="2"/>
      <c r="E489" s="2"/>
      <c r="F489" s="31"/>
      <c r="G489" s="36"/>
      <c r="H489" s="5"/>
      <c r="I489" s="4"/>
      <c r="J489" s="19"/>
      <c r="K489" s="19"/>
      <c r="L489" s="20"/>
    </row>
    <row r="490" spans="1:12" ht="15" x14ac:dyDescent="0.25">
      <c r="A490" s="1"/>
      <c r="B490" s="2"/>
      <c r="C490" s="18"/>
      <c r="D490" s="2"/>
      <c r="E490" s="2"/>
      <c r="F490" s="31"/>
      <c r="G490" s="36"/>
      <c r="H490" s="5"/>
      <c r="I490" s="4"/>
      <c r="J490" s="19"/>
      <c r="K490" s="19"/>
      <c r="L490" s="20"/>
    </row>
    <row r="491" spans="1:12" ht="15" x14ac:dyDescent="0.25">
      <c r="A491" s="1"/>
      <c r="B491" s="2"/>
      <c r="C491" s="18"/>
      <c r="D491" s="2"/>
      <c r="E491" s="2"/>
      <c r="F491" s="31"/>
      <c r="G491" s="36"/>
      <c r="H491" s="5"/>
      <c r="I491" s="4"/>
      <c r="J491" s="19"/>
      <c r="K491" s="19"/>
      <c r="L491" s="20"/>
    </row>
    <row r="492" spans="1:12" ht="15" x14ac:dyDescent="0.25">
      <c r="A492" s="1"/>
      <c r="B492" s="2"/>
      <c r="C492" s="18"/>
      <c r="D492" s="2"/>
      <c r="E492" s="2"/>
      <c r="F492" s="31"/>
      <c r="G492" s="36"/>
      <c r="H492" s="5"/>
      <c r="I492" s="4"/>
      <c r="J492" s="19"/>
      <c r="K492" s="19"/>
      <c r="L492" s="20"/>
    </row>
    <row r="493" spans="1:12" ht="15" x14ac:dyDescent="0.25">
      <c r="A493" s="1"/>
      <c r="B493" s="2"/>
      <c r="C493" s="18"/>
      <c r="D493" s="2"/>
      <c r="E493" s="2"/>
      <c r="F493" s="31"/>
      <c r="G493" s="36"/>
      <c r="H493" s="5"/>
      <c r="I493" s="4"/>
      <c r="J493" s="19"/>
      <c r="K493" s="19"/>
      <c r="L493" s="20"/>
    </row>
    <row r="494" spans="1:12" ht="15" x14ac:dyDescent="0.25">
      <c r="A494" s="1"/>
      <c r="B494" s="2"/>
      <c r="C494" s="18"/>
      <c r="D494" s="2"/>
      <c r="E494" s="2"/>
      <c r="F494" s="31"/>
      <c r="G494" s="36"/>
      <c r="H494" s="5"/>
      <c r="I494" s="4"/>
      <c r="J494" s="19"/>
      <c r="K494" s="19"/>
      <c r="L494" s="20"/>
    </row>
    <row r="495" spans="1:12" ht="15" x14ac:dyDescent="0.25">
      <c r="A495" s="1"/>
      <c r="B495" s="2"/>
      <c r="C495" s="18"/>
      <c r="D495" s="2"/>
      <c r="E495" s="2"/>
      <c r="F495" s="31"/>
      <c r="G495" s="36"/>
      <c r="H495" s="5"/>
      <c r="I495" s="4"/>
      <c r="J495" s="19"/>
      <c r="K495" s="19"/>
      <c r="L495" s="20"/>
    </row>
    <row r="496" spans="1:12" ht="15" x14ac:dyDescent="0.25">
      <c r="A496" s="1"/>
      <c r="B496" s="2"/>
      <c r="C496" s="18"/>
      <c r="D496" s="2"/>
      <c r="E496" s="2"/>
      <c r="F496" s="31"/>
      <c r="G496" s="36"/>
      <c r="H496" s="5"/>
      <c r="I496" s="4"/>
      <c r="J496" s="19"/>
      <c r="K496" s="19"/>
      <c r="L496" s="20"/>
    </row>
    <row r="497" spans="1:12" ht="15" x14ac:dyDescent="0.25">
      <c r="A497" s="1"/>
      <c r="B497" s="2"/>
      <c r="C497" s="18"/>
      <c r="D497" s="2"/>
      <c r="E497" s="2"/>
      <c r="F497" s="31"/>
      <c r="G497" s="36"/>
      <c r="H497" s="5"/>
      <c r="I497" s="4"/>
      <c r="J497" s="19"/>
      <c r="K497" s="19"/>
      <c r="L497" s="20"/>
    </row>
    <row r="498" spans="1:12" ht="15" x14ac:dyDescent="0.25">
      <c r="A498" s="1"/>
      <c r="B498" s="2"/>
      <c r="C498" s="18"/>
      <c r="D498" s="2"/>
      <c r="E498" s="2"/>
      <c r="F498" s="31"/>
      <c r="G498" s="36"/>
      <c r="H498" s="5"/>
      <c r="I498" s="4"/>
      <c r="J498" s="19"/>
      <c r="K498" s="19"/>
      <c r="L498" s="20"/>
    </row>
    <row r="499" spans="1:12" ht="15" x14ac:dyDescent="0.25">
      <c r="A499" s="1"/>
      <c r="B499" s="2"/>
      <c r="C499" s="18"/>
      <c r="D499" s="2"/>
      <c r="E499" s="2"/>
      <c r="F499" s="31"/>
      <c r="G499" s="36"/>
      <c r="H499" s="5"/>
      <c r="I499" s="4"/>
      <c r="J499" s="19"/>
      <c r="K499" s="19"/>
      <c r="L499" s="20"/>
    </row>
    <row r="500" spans="1:12" ht="15" x14ac:dyDescent="0.25">
      <c r="A500" s="1"/>
      <c r="B500" s="2"/>
      <c r="C500" s="18"/>
      <c r="D500" s="2"/>
      <c r="E500" s="2"/>
      <c r="F500" s="31"/>
      <c r="G500" s="36"/>
      <c r="H500" s="5"/>
      <c r="I500" s="4"/>
      <c r="J500" s="19"/>
      <c r="K500" s="19"/>
      <c r="L500" s="20"/>
    </row>
    <row r="501" spans="1:12" ht="15" x14ac:dyDescent="0.25">
      <c r="A501" s="1"/>
      <c r="B501" s="2"/>
      <c r="C501" s="18"/>
      <c r="D501" s="2"/>
      <c r="E501" s="2"/>
      <c r="F501" s="31"/>
      <c r="G501" s="36"/>
      <c r="H501" s="5"/>
      <c r="I501" s="4"/>
      <c r="J501" s="19"/>
      <c r="K501" s="19"/>
      <c r="L501" s="20"/>
    </row>
    <row r="502" spans="1:12" ht="15" x14ac:dyDescent="0.25">
      <c r="A502" s="1"/>
      <c r="B502" s="2"/>
      <c r="C502" s="18"/>
      <c r="D502" s="2"/>
      <c r="E502" s="2"/>
      <c r="F502" s="31"/>
      <c r="G502" s="36"/>
      <c r="H502" s="5"/>
      <c r="I502" s="4"/>
      <c r="J502" s="19"/>
      <c r="K502" s="19"/>
      <c r="L502" s="20"/>
    </row>
    <row r="503" spans="1:12" ht="15" x14ac:dyDescent="0.25">
      <c r="A503" s="1"/>
      <c r="B503" s="2"/>
      <c r="C503" s="18"/>
      <c r="D503" s="2"/>
      <c r="E503" s="2"/>
      <c r="F503" s="31"/>
      <c r="G503" s="36"/>
      <c r="H503" s="5"/>
      <c r="I503" s="4"/>
      <c r="J503" s="19"/>
      <c r="K503" s="19"/>
      <c r="L503" s="20"/>
    </row>
    <row r="504" spans="1:12" ht="15" x14ac:dyDescent="0.25">
      <c r="A504" s="1"/>
      <c r="B504" s="2"/>
      <c r="C504" s="18"/>
      <c r="D504" s="2"/>
      <c r="E504" s="2"/>
      <c r="F504" s="31"/>
      <c r="G504" s="36"/>
      <c r="H504" s="5"/>
      <c r="I504" s="4"/>
      <c r="J504" s="19"/>
      <c r="K504" s="19"/>
      <c r="L504" s="20"/>
    </row>
    <row r="505" spans="1:12" ht="15" x14ac:dyDescent="0.25">
      <c r="A505" s="1"/>
      <c r="B505" s="2"/>
      <c r="C505" s="18"/>
      <c r="D505" s="2"/>
      <c r="E505" s="2"/>
      <c r="F505" s="31"/>
      <c r="G505" s="36"/>
      <c r="H505" s="5"/>
      <c r="I505" s="4"/>
      <c r="J505" s="19"/>
      <c r="K505" s="19"/>
      <c r="L505" s="20"/>
    </row>
    <row r="506" spans="1:12" ht="15" x14ac:dyDescent="0.25">
      <c r="A506" s="1"/>
      <c r="B506" s="2"/>
      <c r="C506" s="18"/>
      <c r="D506" s="2"/>
      <c r="E506" s="2"/>
      <c r="F506" s="31"/>
      <c r="G506" s="36"/>
      <c r="H506" s="5"/>
      <c r="I506" s="4"/>
      <c r="J506" s="19"/>
      <c r="K506" s="19"/>
      <c r="L506" s="20"/>
    </row>
    <row r="507" spans="1:12" ht="15" x14ac:dyDescent="0.25">
      <c r="A507" s="1"/>
      <c r="B507" s="2"/>
      <c r="C507" s="18"/>
      <c r="D507" s="2"/>
      <c r="E507" s="2"/>
      <c r="F507" s="31"/>
      <c r="G507" s="36"/>
      <c r="H507" s="5"/>
      <c r="I507" s="4"/>
      <c r="J507" s="19"/>
      <c r="K507" s="19"/>
      <c r="L507" s="20"/>
    </row>
    <row r="508" spans="1:12" ht="15" x14ac:dyDescent="0.25">
      <c r="A508" s="1"/>
      <c r="B508" s="2"/>
      <c r="C508" s="18"/>
      <c r="D508" s="2"/>
      <c r="E508" s="2"/>
      <c r="F508" s="31"/>
      <c r="G508" s="36"/>
      <c r="H508" s="5"/>
      <c r="I508" s="4"/>
      <c r="J508" s="19"/>
      <c r="K508" s="19"/>
      <c r="L508" s="20"/>
    </row>
    <row r="509" spans="1:12" ht="15" x14ac:dyDescent="0.25">
      <c r="A509" s="1"/>
      <c r="B509" s="2"/>
      <c r="C509" s="18"/>
      <c r="D509" s="2"/>
      <c r="E509" s="2"/>
      <c r="F509" s="31"/>
      <c r="G509" s="36"/>
      <c r="H509" s="5"/>
      <c r="I509" s="4"/>
      <c r="J509" s="19"/>
      <c r="K509" s="19"/>
      <c r="L509" s="20"/>
    </row>
    <row r="510" spans="1:12" ht="15" x14ac:dyDescent="0.25">
      <c r="A510" s="1"/>
      <c r="B510" s="2"/>
      <c r="C510" s="18"/>
      <c r="D510" s="2"/>
      <c r="E510" s="2"/>
      <c r="F510" s="31"/>
      <c r="G510" s="36"/>
      <c r="H510" s="5"/>
      <c r="I510" s="4"/>
      <c r="J510" s="19"/>
      <c r="K510" s="19"/>
      <c r="L510" s="20"/>
    </row>
    <row r="511" spans="1:12" ht="15" x14ac:dyDescent="0.25">
      <c r="A511" s="1"/>
      <c r="B511" s="2"/>
      <c r="C511" s="18"/>
      <c r="D511" s="2"/>
      <c r="E511" s="2"/>
      <c r="F511" s="31"/>
      <c r="G511" s="36"/>
      <c r="H511" s="5"/>
      <c r="I511" s="4"/>
      <c r="J511" s="19"/>
      <c r="K511" s="19"/>
      <c r="L511" s="20"/>
    </row>
    <row r="512" spans="1:12" ht="15" x14ac:dyDescent="0.25">
      <c r="A512" s="1"/>
      <c r="B512" s="2"/>
      <c r="C512" s="18"/>
      <c r="D512" s="2"/>
      <c r="E512" s="2"/>
      <c r="F512" s="31"/>
      <c r="G512" s="36"/>
      <c r="H512" s="5"/>
      <c r="I512" s="4"/>
      <c r="J512" s="19"/>
      <c r="K512" s="19"/>
      <c r="L512" s="20"/>
    </row>
    <row r="513" spans="1:12" ht="15" x14ac:dyDescent="0.25">
      <c r="A513" s="1"/>
      <c r="B513" s="2"/>
      <c r="C513" s="18"/>
      <c r="D513" s="2"/>
      <c r="E513" s="2"/>
      <c r="F513" s="31"/>
      <c r="G513" s="36"/>
      <c r="H513" s="5"/>
      <c r="I513" s="4"/>
      <c r="J513" s="19"/>
      <c r="K513" s="19"/>
      <c r="L513" s="20"/>
    </row>
    <row r="514" spans="1:12" ht="15" x14ac:dyDescent="0.25">
      <c r="A514" s="1"/>
      <c r="B514" s="2"/>
      <c r="C514" s="18"/>
      <c r="D514" s="2"/>
      <c r="E514" s="2"/>
      <c r="F514" s="31"/>
      <c r="G514" s="36"/>
      <c r="H514" s="5"/>
      <c r="I514" s="4"/>
      <c r="J514" s="19"/>
      <c r="K514" s="19"/>
      <c r="L514" s="20"/>
    </row>
    <row r="515" spans="1:12" ht="15" x14ac:dyDescent="0.25">
      <c r="A515" s="1"/>
      <c r="B515" s="2"/>
      <c r="C515" s="18"/>
      <c r="D515" s="2"/>
      <c r="E515" s="2"/>
      <c r="F515" s="31"/>
      <c r="G515" s="36"/>
      <c r="H515" s="5"/>
      <c r="I515" s="4"/>
      <c r="J515" s="19"/>
      <c r="K515" s="19"/>
      <c r="L515" s="20"/>
    </row>
    <row r="516" spans="1:12" ht="15" x14ac:dyDescent="0.25">
      <c r="A516" s="1"/>
      <c r="B516" s="2"/>
      <c r="C516" s="18"/>
      <c r="D516" s="2"/>
      <c r="E516" s="2"/>
      <c r="F516" s="31"/>
      <c r="G516" s="36"/>
      <c r="H516" s="5"/>
      <c r="I516" s="4"/>
      <c r="J516" s="19"/>
      <c r="K516" s="19"/>
      <c r="L516" s="20"/>
    </row>
    <row r="517" spans="1:12" ht="15" x14ac:dyDescent="0.25">
      <c r="A517" s="1"/>
      <c r="B517" s="2"/>
      <c r="C517" s="18"/>
      <c r="D517" s="2"/>
      <c r="E517" s="2"/>
      <c r="F517" s="31"/>
      <c r="G517" s="36"/>
      <c r="H517" s="5"/>
      <c r="I517" s="4"/>
      <c r="J517" s="19"/>
      <c r="K517" s="19"/>
      <c r="L517" s="20"/>
    </row>
    <row r="518" spans="1:12" ht="15" x14ac:dyDescent="0.25">
      <c r="A518" s="1"/>
      <c r="B518" s="2"/>
      <c r="C518" s="18"/>
      <c r="D518" s="2"/>
      <c r="E518" s="2"/>
      <c r="F518" s="31"/>
      <c r="G518" s="36"/>
      <c r="H518" s="5"/>
      <c r="I518" s="4"/>
      <c r="J518" s="19"/>
      <c r="K518" s="19"/>
      <c r="L518" s="20"/>
    </row>
    <row r="519" spans="1:12" ht="15" x14ac:dyDescent="0.25">
      <c r="A519" s="1"/>
      <c r="B519" s="2"/>
      <c r="C519" s="18"/>
      <c r="D519" s="2"/>
      <c r="E519" s="2"/>
      <c r="F519" s="31"/>
      <c r="G519" s="36"/>
      <c r="H519" s="5"/>
      <c r="I519" s="4"/>
      <c r="J519" s="19"/>
      <c r="K519" s="19"/>
      <c r="L519" s="20"/>
    </row>
    <row r="520" spans="1:12" ht="15" x14ac:dyDescent="0.25">
      <c r="A520" s="1"/>
      <c r="B520" s="2"/>
      <c r="C520" s="18"/>
      <c r="D520" s="2"/>
      <c r="E520" s="2"/>
      <c r="F520" s="31"/>
      <c r="G520" s="36"/>
      <c r="H520" s="5"/>
      <c r="I520" s="4"/>
      <c r="J520" s="19"/>
      <c r="K520" s="19"/>
      <c r="L520" s="20"/>
    </row>
    <row r="521" spans="1:12" ht="15" x14ac:dyDescent="0.25">
      <c r="A521" s="1"/>
      <c r="B521" s="2"/>
      <c r="C521" s="18"/>
      <c r="D521" s="2"/>
      <c r="E521" s="2"/>
      <c r="F521" s="31"/>
      <c r="G521" s="36"/>
      <c r="H521" s="5"/>
      <c r="I521" s="4"/>
      <c r="J521" s="19"/>
      <c r="K521" s="19"/>
      <c r="L521" s="20"/>
    </row>
    <row r="522" spans="1:12" ht="15" x14ac:dyDescent="0.25">
      <c r="A522" s="1"/>
      <c r="B522" s="2"/>
      <c r="C522" s="18"/>
      <c r="D522" s="2"/>
      <c r="E522" s="2"/>
      <c r="F522" s="31"/>
      <c r="G522" s="36"/>
      <c r="H522" s="5"/>
      <c r="I522" s="4"/>
      <c r="J522" s="19"/>
      <c r="K522" s="19"/>
      <c r="L522" s="20"/>
    </row>
    <row r="523" spans="1:12" ht="15" x14ac:dyDescent="0.25">
      <c r="A523" s="1"/>
      <c r="B523" s="2"/>
      <c r="C523" s="18"/>
      <c r="D523" s="2"/>
      <c r="E523" s="2"/>
      <c r="F523" s="31"/>
      <c r="G523" s="36"/>
      <c r="H523" s="5"/>
      <c r="I523" s="4"/>
      <c r="J523" s="19"/>
      <c r="K523" s="19"/>
      <c r="L523" s="20"/>
    </row>
    <row r="524" spans="1:12" ht="15" x14ac:dyDescent="0.25">
      <c r="A524" s="1"/>
      <c r="B524" s="2"/>
      <c r="C524" s="18"/>
      <c r="D524" s="2"/>
      <c r="E524" s="2"/>
      <c r="F524" s="31"/>
      <c r="G524" s="36"/>
      <c r="H524" s="5"/>
      <c r="I524" s="4"/>
      <c r="J524" s="19"/>
      <c r="K524" s="19"/>
      <c r="L524" s="20"/>
    </row>
    <row r="525" spans="1:12" ht="15" x14ac:dyDescent="0.25">
      <c r="A525" s="1"/>
      <c r="B525" s="2"/>
      <c r="C525" s="18"/>
      <c r="D525" s="2"/>
      <c r="E525" s="2"/>
      <c r="F525" s="31"/>
      <c r="G525" s="36"/>
      <c r="H525" s="5"/>
      <c r="I525" s="4"/>
      <c r="J525" s="19"/>
      <c r="K525" s="19"/>
      <c r="L525" s="20"/>
    </row>
    <row r="526" spans="1:12" ht="15" x14ac:dyDescent="0.25">
      <c r="A526" s="1"/>
      <c r="B526" s="2"/>
      <c r="C526" s="18"/>
      <c r="D526" s="2"/>
      <c r="E526" s="2"/>
      <c r="F526" s="31"/>
      <c r="G526" s="36"/>
      <c r="H526" s="5"/>
      <c r="I526" s="4"/>
      <c r="J526" s="19"/>
      <c r="K526" s="19"/>
      <c r="L526" s="20"/>
    </row>
    <row r="527" spans="1:12" ht="15" x14ac:dyDescent="0.25">
      <c r="A527" s="1"/>
      <c r="B527" s="2"/>
      <c r="C527" s="18"/>
      <c r="D527" s="2"/>
      <c r="E527" s="2"/>
      <c r="F527" s="31"/>
      <c r="G527" s="36"/>
      <c r="H527" s="5"/>
      <c r="I527" s="4"/>
      <c r="J527" s="19"/>
      <c r="K527" s="19"/>
      <c r="L527" s="20"/>
    </row>
    <row r="528" spans="1:12" ht="15" x14ac:dyDescent="0.25">
      <c r="A528" s="1"/>
      <c r="B528" s="2"/>
      <c r="C528" s="18"/>
      <c r="D528" s="2"/>
      <c r="E528" s="2"/>
      <c r="F528" s="31"/>
      <c r="G528" s="36"/>
      <c r="H528" s="5"/>
      <c r="I528" s="4"/>
      <c r="J528" s="19"/>
      <c r="K528" s="19"/>
      <c r="L528" s="20"/>
    </row>
    <row r="529" spans="1:12" ht="15" x14ac:dyDescent="0.25">
      <c r="A529" s="1"/>
      <c r="B529" s="2"/>
      <c r="C529" s="18"/>
      <c r="D529" s="2"/>
      <c r="E529" s="2"/>
      <c r="F529" s="31"/>
      <c r="G529" s="36"/>
      <c r="H529" s="5"/>
      <c r="I529" s="4"/>
      <c r="J529" s="19"/>
      <c r="K529" s="19"/>
      <c r="L529" s="20"/>
    </row>
    <row r="530" spans="1:12" ht="15" x14ac:dyDescent="0.25">
      <c r="A530" s="1"/>
      <c r="B530" s="2"/>
      <c r="C530" s="18"/>
      <c r="D530" s="2"/>
      <c r="E530" s="2"/>
      <c r="F530" s="31"/>
      <c r="G530" s="36"/>
      <c r="H530" s="5"/>
      <c r="I530" s="4"/>
      <c r="J530" s="19"/>
      <c r="K530" s="19"/>
      <c r="L530" s="20"/>
    </row>
    <row r="531" spans="1:12" ht="15" x14ac:dyDescent="0.25">
      <c r="A531" s="1"/>
      <c r="B531" s="2"/>
      <c r="C531" s="18"/>
      <c r="D531" s="2"/>
      <c r="E531" s="2"/>
      <c r="F531" s="31"/>
      <c r="G531" s="36"/>
      <c r="H531" s="5"/>
      <c r="I531" s="4"/>
      <c r="J531" s="19"/>
      <c r="K531" s="19"/>
      <c r="L531" s="20"/>
    </row>
    <row r="532" spans="1:12" ht="15" x14ac:dyDescent="0.25">
      <c r="A532" s="1"/>
      <c r="B532" s="2"/>
      <c r="C532" s="18"/>
      <c r="D532" s="2"/>
      <c r="E532" s="2"/>
      <c r="F532" s="31"/>
      <c r="G532" s="36"/>
      <c r="H532" s="5"/>
      <c r="I532" s="4"/>
      <c r="J532" s="19"/>
      <c r="K532" s="19"/>
      <c r="L532" s="20"/>
    </row>
    <row r="533" spans="1:12" ht="15" x14ac:dyDescent="0.25">
      <c r="A533" s="1"/>
      <c r="B533" s="2"/>
      <c r="C533" s="18"/>
      <c r="D533" s="2"/>
      <c r="E533" s="2"/>
      <c r="F533" s="31"/>
      <c r="G533" s="36"/>
      <c r="H533" s="5"/>
      <c r="I533" s="4"/>
      <c r="J533" s="19"/>
      <c r="K533" s="19"/>
      <c r="L533" s="20"/>
    </row>
    <row r="534" spans="1:12" ht="15" x14ac:dyDescent="0.25">
      <c r="A534" s="1"/>
      <c r="B534" s="2"/>
      <c r="C534" s="18"/>
      <c r="D534" s="2"/>
      <c r="E534" s="2"/>
      <c r="F534" s="31"/>
      <c r="G534" s="36"/>
      <c r="H534" s="5"/>
      <c r="I534" s="4"/>
      <c r="J534" s="19"/>
      <c r="K534" s="19"/>
      <c r="L534" s="20"/>
    </row>
    <row r="535" spans="1:12" ht="15" x14ac:dyDescent="0.25">
      <c r="A535" s="1"/>
      <c r="B535" s="2"/>
      <c r="C535" s="18"/>
      <c r="D535" s="2"/>
      <c r="E535" s="2"/>
      <c r="F535" s="31"/>
      <c r="G535" s="36"/>
      <c r="H535" s="5"/>
      <c r="I535" s="4"/>
      <c r="J535" s="19"/>
      <c r="K535" s="19"/>
      <c r="L535" s="20"/>
    </row>
    <row r="536" spans="1:12" ht="15" x14ac:dyDescent="0.25">
      <c r="A536" s="1"/>
      <c r="B536" s="2"/>
      <c r="C536" s="18"/>
      <c r="D536" s="2"/>
      <c r="E536" s="2"/>
      <c r="F536" s="31"/>
      <c r="G536" s="36"/>
      <c r="H536" s="5"/>
      <c r="I536" s="4"/>
      <c r="J536" s="19"/>
      <c r="K536" s="19"/>
      <c r="L536" s="20"/>
    </row>
    <row r="537" spans="1:12" ht="15" x14ac:dyDescent="0.25">
      <c r="A537" s="1"/>
      <c r="B537" s="2"/>
      <c r="C537" s="18"/>
      <c r="D537" s="2"/>
      <c r="E537" s="2"/>
      <c r="F537" s="31"/>
      <c r="G537" s="36"/>
      <c r="H537" s="5"/>
      <c r="I537" s="4"/>
      <c r="J537" s="19"/>
      <c r="K537" s="19"/>
      <c r="L537" s="20"/>
    </row>
    <row r="538" spans="1:12" ht="15" x14ac:dyDescent="0.25">
      <c r="A538" s="1"/>
      <c r="B538" s="2"/>
      <c r="C538" s="18"/>
      <c r="D538" s="2"/>
      <c r="E538" s="2"/>
      <c r="F538" s="31"/>
      <c r="G538" s="36"/>
      <c r="H538" s="5"/>
      <c r="I538" s="4"/>
      <c r="J538" s="19"/>
      <c r="K538" s="19"/>
      <c r="L538" s="20"/>
    </row>
    <row r="539" spans="1:12" ht="15" x14ac:dyDescent="0.25">
      <c r="A539" s="1"/>
      <c r="B539" s="2"/>
      <c r="C539" s="18"/>
      <c r="D539" s="2"/>
      <c r="E539" s="2"/>
      <c r="F539" s="31"/>
      <c r="G539" s="36"/>
      <c r="H539" s="5"/>
      <c r="I539" s="4"/>
      <c r="J539" s="19"/>
      <c r="K539" s="19"/>
      <c r="L539" s="20"/>
    </row>
    <row r="540" spans="1:12" ht="15" x14ac:dyDescent="0.25">
      <c r="A540" s="1"/>
      <c r="B540" s="2"/>
      <c r="C540" s="18"/>
      <c r="D540" s="2"/>
      <c r="E540" s="2"/>
      <c r="F540" s="31"/>
      <c r="G540" s="36"/>
      <c r="H540" s="5"/>
      <c r="I540" s="4"/>
      <c r="J540" s="19"/>
      <c r="K540" s="19"/>
      <c r="L540" s="20"/>
    </row>
    <row r="541" spans="1:12" ht="15" x14ac:dyDescent="0.25">
      <c r="A541" s="1"/>
      <c r="B541" s="2"/>
      <c r="C541" s="18"/>
      <c r="D541" s="2"/>
      <c r="E541" s="2"/>
      <c r="F541" s="31"/>
      <c r="G541" s="36"/>
      <c r="H541" s="5"/>
      <c r="I541" s="4"/>
      <c r="J541" s="19"/>
      <c r="K541" s="19"/>
      <c r="L541" s="20"/>
    </row>
    <row r="542" spans="1:12" ht="15" x14ac:dyDescent="0.25">
      <c r="A542" s="1"/>
      <c r="B542" s="2"/>
      <c r="C542" s="18"/>
      <c r="D542" s="2"/>
      <c r="E542" s="2"/>
      <c r="F542" s="31"/>
      <c r="G542" s="36"/>
      <c r="H542" s="5"/>
      <c r="I542" s="4"/>
      <c r="J542" s="19"/>
      <c r="K542" s="19"/>
      <c r="L542" s="20"/>
    </row>
    <row r="543" spans="1:12" ht="15" x14ac:dyDescent="0.25">
      <c r="A543" s="1"/>
      <c r="B543" s="2"/>
      <c r="C543" s="18"/>
      <c r="D543" s="2"/>
      <c r="E543" s="2"/>
      <c r="F543" s="31"/>
      <c r="G543" s="36"/>
      <c r="H543" s="5"/>
      <c r="I543" s="4"/>
      <c r="J543" s="19"/>
      <c r="K543" s="19"/>
      <c r="L543" s="20"/>
    </row>
    <row r="544" spans="1:12" ht="15" x14ac:dyDescent="0.25">
      <c r="A544" s="1"/>
      <c r="B544" s="2"/>
      <c r="C544" s="18"/>
      <c r="D544" s="2"/>
      <c r="E544" s="2"/>
      <c r="F544" s="31"/>
      <c r="G544" s="36"/>
      <c r="H544" s="5"/>
      <c r="I544" s="4"/>
      <c r="J544" s="19"/>
      <c r="K544" s="19"/>
      <c r="L544" s="20"/>
    </row>
    <row r="545" spans="1:12" ht="15" x14ac:dyDescent="0.25">
      <c r="A545" s="1"/>
      <c r="B545" s="2"/>
      <c r="C545" s="18"/>
      <c r="D545" s="2"/>
      <c r="E545" s="2"/>
      <c r="F545" s="31"/>
      <c r="G545" s="36"/>
      <c r="H545" s="5"/>
      <c r="I545" s="4"/>
      <c r="J545" s="19"/>
      <c r="K545" s="19"/>
      <c r="L545" s="20"/>
    </row>
    <row r="546" spans="1:12" ht="15" x14ac:dyDescent="0.25">
      <c r="A546" s="1"/>
      <c r="B546" s="2"/>
      <c r="C546" s="18"/>
      <c r="D546" s="2"/>
      <c r="E546" s="2"/>
      <c r="F546" s="31"/>
      <c r="G546" s="36"/>
      <c r="H546" s="5"/>
      <c r="I546" s="4"/>
      <c r="J546" s="19"/>
      <c r="K546" s="19"/>
      <c r="L546" s="20"/>
    </row>
    <row r="547" spans="1:12" ht="15" x14ac:dyDescent="0.25">
      <c r="A547" s="1"/>
      <c r="B547" s="2"/>
      <c r="C547" s="18"/>
      <c r="D547" s="2"/>
      <c r="E547" s="2"/>
      <c r="F547" s="31"/>
      <c r="G547" s="36"/>
      <c r="H547" s="5"/>
      <c r="I547" s="4"/>
      <c r="J547" s="19"/>
      <c r="K547" s="19"/>
      <c r="L547" s="20"/>
    </row>
    <row r="548" spans="1:12" ht="15" x14ac:dyDescent="0.25">
      <c r="A548" s="1"/>
      <c r="B548" s="2"/>
      <c r="C548" s="18"/>
      <c r="D548" s="2"/>
      <c r="E548" s="2"/>
      <c r="F548" s="31"/>
      <c r="G548" s="36"/>
      <c r="H548" s="5"/>
      <c r="I548" s="4"/>
      <c r="J548" s="19"/>
      <c r="K548" s="19"/>
      <c r="L548" s="20"/>
    </row>
    <row r="549" spans="1:12" ht="15" x14ac:dyDescent="0.25">
      <c r="A549" s="1"/>
      <c r="B549" s="2"/>
      <c r="C549" s="18"/>
      <c r="D549" s="2"/>
      <c r="E549" s="2"/>
      <c r="F549" s="31"/>
      <c r="G549" s="36"/>
      <c r="H549" s="5"/>
      <c r="I549" s="4"/>
      <c r="J549" s="19"/>
      <c r="K549" s="19"/>
      <c r="L549" s="20"/>
    </row>
    <row r="550" spans="1:12" ht="15" x14ac:dyDescent="0.25">
      <c r="A550" s="1"/>
      <c r="B550" s="2"/>
      <c r="C550" s="18"/>
      <c r="D550" s="2"/>
      <c r="E550" s="2"/>
      <c r="F550" s="31"/>
      <c r="G550" s="36"/>
      <c r="H550" s="5"/>
      <c r="I550" s="4"/>
      <c r="J550" s="19"/>
      <c r="K550" s="19"/>
      <c r="L550" s="20"/>
    </row>
    <row r="551" spans="1:12" ht="15" x14ac:dyDescent="0.25">
      <c r="A551" s="1"/>
      <c r="B551" s="2"/>
      <c r="C551" s="18"/>
      <c r="D551" s="2"/>
      <c r="E551" s="2"/>
      <c r="F551" s="31"/>
      <c r="G551" s="36"/>
      <c r="H551" s="5"/>
      <c r="I551" s="4"/>
      <c r="J551" s="19"/>
      <c r="K551" s="19"/>
      <c r="L551" s="20"/>
    </row>
    <row r="552" spans="1:12" ht="15" x14ac:dyDescent="0.25">
      <c r="A552" s="1"/>
      <c r="B552" s="2"/>
      <c r="C552" s="18"/>
      <c r="D552" s="2"/>
      <c r="E552" s="2"/>
      <c r="F552" s="31"/>
      <c r="G552" s="36"/>
      <c r="H552" s="5"/>
      <c r="I552" s="4"/>
      <c r="J552" s="19"/>
      <c r="K552" s="19"/>
      <c r="L552" s="20"/>
    </row>
    <row r="553" spans="1:12" ht="15" x14ac:dyDescent="0.25">
      <c r="A553" s="1"/>
      <c r="B553" s="2"/>
      <c r="C553" s="18"/>
      <c r="D553" s="2"/>
      <c r="E553" s="2"/>
      <c r="F553" s="31"/>
      <c r="G553" s="36"/>
      <c r="H553" s="5"/>
      <c r="I553" s="4"/>
      <c r="J553" s="19"/>
      <c r="K553" s="19"/>
      <c r="L553" s="20"/>
    </row>
    <row r="554" spans="1:12" ht="15" x14ac:dyDescent="0.25">
      <c r="A554" s="1"/>
      <c r="B554" s="2"/>
      <c r="C554" s="18"/>
      <c r="D554" s="2"/>
      <c r="E554" s="2"/>
      <c r="F554" s="31"/>
      <c r="G554" s="36"/>
      <c r="H554" s="5"/>
      <c r="I554" s="4"/>
      <c r="J554" s="19"/>
      <c r="K554" s="19"/>
      <c r="L554" s="20"/>
    </row>
    <row r="555" spans="1:12" ht="15" x14ac:dyDescent="0.25">
      <c r="A555" s="1"/>
      <c r="B555" s="2"/>
      <c r="C555" s="18"/>
      <c r="D555" s="2"/>
      <c r="E555" s="2"/>
      <c r="F555" s="31"/>
      <c r="G555" s="36"/>
      <c r="H555" s="5"/>
      <c r="I555" s="4"/>
      <c r="J555" s="19"/>
      <c r="K555" s="19"/>
      <c r="L555" s="20"/>
    </row>
    <row r="556" spans="1:12" ht="15" x14ac:dyDescent="0.25">
      <c r="A556" s="1"/>
      <c r="B556" s="2"/>
      <c r="C556" s="18"/>
      <c r="D556" s="2"/>
      <c r="E556" s="2"/>
      <c r="F556" s="31"/>
      <c r="G556" s="36"/>
      <c r="H556" s="5"/>
      <c r="I556" s="4"/>
      <c r="J556" s="19"/>
      <c r="K556" s="19"/>
      <c r="L556" s="20"/>
    </row>
    <row r="557" spans="1:12" ht="15" x14ac:dyDescent="0.25">
      <c r="A557" s="1"/>
      <c r="B557" s="2"/>
      <c r="C557" s="18"/>
      <c r="D557" s="2"/>
      <c r="E557" s="2"/>
      <c r="F557" s="31"/>
      <c r="G557" s="36"/>
      <c r="H557" s="5"/>
      <c r="I557" s="4"/>
      <c r="J557" s="19"/>
      <c r="K557" s="19"/>
      <c r="L557" s="20"/>
    </row>
    <row r="558" spans="1:12" ht="15" x14ac:dyDescent="0.25">
      <c r="A558" s="1"/>
      <c r="B558" s="2"/>
      <c r="C558" s="18"/>
      <c r="D558" s="2"/>
      <c r="E558" s="2"/>
      <c r="F558" s="31"/>
      <c r="G558" s="36"/>
      <c r="H558" s="5"/>
      <c r="I558" s="4"/>
      <c r="J558" s="19"/>
      <c r="K558" s="19"/>
      <c r="L558" s="20"/>
    </row>
    <row r="559" spans="1:12" ht="15" x14ac:dyDescent="0.25">
      <c r="A559" s="1"/>
      <c r="B559" s="2"/>
      <c r="C559" s="18"/>
      <c r="D559" s="2"/>
      <c r="E559" s="2"/>
      <c r="F559" s="31"/>
      <c r="G559" s="36"/>
      <c r="H559" s="5"/>
      <c r="I559" s="4"/>
      <c r="J559" s="19"/>
      <c r="K559" s="19"/>
      <c r="L559" s="20"/>
    </row>
    <row r="560" spans="1:12" ht="15" x14ac:dyDescent="0.25">
      <c r="A560" s="1"/>
      <c r="B560" s="2"/>
      <c r="C560" s="18"/>
      <c r="D560" s="2"/>
      <c r="E560" s="2"/>
      <c r="F560" s="31"/>
      <c r="G560" s="36"/>
      <c r="H560" s="5"/>
      <c r="I560" s="4"/>
      <c r="J560" s="19"/>
      <c r="K560" s="19"/>
      <c r="L560" s="20"/>
    </row>
    <row r="561" spans="1:12" ht="15" x14ac:dyDescent="0.25">
      <c r="A561" s="1"/>
      <c r="B561" s="2"/>
      <c r="C561" s="18"/>
      <c r="D561" s="2"/>
      <c r="E561" s="2"/>
      <c r="F561" s="31"/>
      <c r="G561" s="36"/>
      <c r="H561" s="5"/>
      <c r="I561" s="4"/>
      <c r="J561" s="19"/>
      <c r="K561" s="19"/>
      <c r="L561" s="20"/>
    </row>
    <row r="562" spans="1:12" ht="15" x14ac:dyDescent="0.25">
      <c r="A562" s="1"/>
      <c r="B562" s="2"/>
      <c r="C562" s="18"/>
      <c r="D562" s="2"/>
      <c r="E562" s="2"/>
      <c r="F562" s="31"/>
      <c r="G562" s="36"/>
      <c r="H562" s="5"/>
      <c r="I562" s="4"/>
      <c r="J562" s="19"/>
      <c r="K562" s="19"/>
      <c r="L562" s="20"/>
    </row>
    <row r="563" spans="1:12" ht="15" x14ac:dyDescent="0.25">
      <c r="A563" s="1"/>
      <c r="B563" s="2"/>
      <c r="C563" s="18"/>
      <c r="D563" s="2"/>
      <c r="E563" s="2"/>
      <c r="F563" s="31"/>
      <c r="G563" s="36"/>
      <c r="H563" s="5"/>
      <c r="I563" s="4"/>
      <c r="J563" s="19"/>
      <c r="K563" s="19"/>
      <c r="L563" s="20"/>
    </row>
    <row r="564" spans="1:12" ht="15" x14ac:dyDescent="0.25">
      <c r="A564" s="1"/>
      <c r="B564" s="2"/>
      <c r="C564" s="18"/>
      <c r="D564" s="2"/>
      <c r="E564" s="2"/>
      <c r="F564" s="31"/>
      <c r="G564" s="36"/>
      <c r="H564" s="5"/>
      <c r="I564" s="4"/>
      <c r="J564" s="19"/>
      <c r="K564" s="19"/>
      <c r="L564" s="20"/>
    </row>
    <row r="565" spans="1:12" ht="15" x14ac:dyDescent="0.25">
      <c r="A565" s="1"/>
      <c r="B565" s="2"/>
      <c r="C565" s="18"/>
      <c r="D565" s="2"/>
      <c r="E565" s="2"/>
      <c r="F565" s="31"/>
      <c r="G565" s="36"/>
      <c r="H565" s="5"/>
      <c r="I565" s="4"/>
      <c r="J565" s="19"/>
      <c r="K565" s="19"/>
      <c r="L565" s="20"/>
    </row>
    <row r="566" spans="1:12" ht="15" x14ac:dyDescent="0.25">
      <c r="A566" s="1"/>
      <c r="B566" s="2"/>
      <c r="C566" s="18"/>
      <c r="D566" s="2"/>
      <c r="E566" s="2"/>
      <c r="F566" s="31"/>
      <c r="G566" s="36"/>
      <c r="H566" s="5"/>
      <c r="I566" s="4"/>
      <c r="J566" s="19"/>
      <c r="K566" s="19"/>
      <c r="L566" s="20"/>
    </row>
    <row r="567" spans="1:12" ht="15" x14ac:dyDescent="0.25">
      <c r="A567" s="1"/>
      <c r="B567" s="2"/>
      <c r="C567" s="18"/>
      <c r="D567" s="2"/>
      <c r="E567" s="2"/>
      <c r="F567" s="31"/>
      <c r="G567" s="36"/>
      <c r="H567" s="5"/>
      <c r="I567" s="4"/>
      <c r="J567" s="19"/>
      <c r="K567" s="19"/>
      <c r="L567" s="20"/>
    </row>
    <row r="568" spans="1:12" ht="15" x14ac:dyDescent="0.25">
      <c r="A568" s="1"/>
      <c r="B568" s="2"/>
      <c r="C568" s="18"/>
      <c r="D568" s="2"/>
      <c r="E568" s="2"/>
      <c r="F568" s="31"/>
      <c r="G568" s="36"/>
      <c r="H568" s="5"/>
      <c r="I568" s="4"/>
      <c r="J568" s="19"/>
      <c r="K568" s="19"/>
      <c r="L568" s="20"/>
    </row>
    <row r="569" spans="1:12" ht="15" x14ac:dyDescent="0.25">
      <c r="A569" s="1"/>
      <c r="B569" s="2"/>
      <c r="C569" s="18"/>
      <c r="D569" s="2"/>
      <c r="E569" s="2"/>
      <c r="F569" s="31"/>
      <c r="G569" s="36"/>
      <c r="H569" s="5"/>
      <c r="I569" s="4"/>
      <c r="J569" s="19"/>
      <c r="K569" s="19"/>
      <c r="L569" s="20"/>
    </row>
    <row r="570" spans="1:12" ht="15" x14ac:dyDescent="0.25">
      <c r="A570" s="1"/>
      <c r="B570" s="2"/>
      <c r="C570" s="18"/>
      <c r="D570" s="2"/>
      <c r="E570" s="2"/>
      <c r="F570" s="31"/>
      <c r="G570" s="36"/>
      <c r="H570" s="5"/>
      <c r="I570" s="4"/>
      <c r="J570" s="19"/>
      <c r="K570" s="19"/>
      <c r="L570" s="20"/>
    </row>
    <row r="571" spans="1:12" ht="15" x14ac:dyDescent="0.25">
      <c r="A571" s="1"/>
      <c r="B571" s="2"/>
      <c r="C571" s="18"/>
      <c r="D571" s="2"/>
      <c r="E571" s="2"/>
      <c r="F571" s="31"/>
      <c r="G571" s="36"/>
      <c r="H571" s="5"/>
      <c r="I571" s="4"/>
      <c r="J571" s="19"/>
      <c r="K571" s="19"/>
      <c r="L571" s="20"/>
    </row>
    <row r="572" spans="1:12" ht="15" x14ac:dyDescent="0.25">
      <c r="A572" s="1"/>
      <c r="B572" s="2"/>
      <c r="C572" s="18"/>
      <c r="D572" s="2"/>
      <c r="E572" s="2"/>
      <c r="F572" s="31"/>
      <c r="G572" s="36"/>
      <c r="H572" s="5"/>
      <c r="I572" s="4"/>
      <c r="J572" s="19"/>
      <c r="K572" s="19"/>
      <c r="L572" s="20"/>
    </row>
    <row r="573" spans="1:12" ht="15" x14ac:dyDescent="0.25">
      <c r="A573" s="1"/>
      <c r="B573" s="2"/>
      <c r="C573" s="18"/>
      <c r="D573" s="2"/>
      <c r="E573" s="2"/>
      <c r="F573" s="31"/>
      <c r="G573" s="36"/>
      <c r="H573" s="5"/>
      <c r="I573" s="4"/>
      <c r="J573" s="19"/>
      <c r="K573" s="19"/>
      <c r="L573" s="20"/>
    </row>
    <row r="574" spans="1:12" ht="15" x14ac:dyDescent="0.25">
      <c r="A574" s="1"/>
      <c r="B574" s="2"/>
      <c r="C574" s="18"/>
      <c r="D574" s="2"/>
      <c r="E574" s="2"/>
      <c r="F574" s="31"/>
      <c r="G574" s="36"/>
      <c r="H574" s="5"/>
      <c r="I574" s="4"/>
      <c r="J574" s="19"/>
      <c r="K574" s="19"/>
      <c r="L574" s="20"/>
    </row>
    <row r="575" spans="1:12" ht="15" x14ac:dyDescent="0.25">
      <c r="A575" s="1"/>
      <c r="B575" s="2"/>
      <c r="C575" s="18"/>
      <c r="D575" s="2"/>
      <c r="E575" s="2"/>
      <c r="F575" s="31"/>
      <c r="G575" s="36"/>
      <c r="H575" s="5"/>
      <c r="I575" s="4"/>
      <c r="J575" s="19"/>
      <c r="K575" s="19"/>
      <c r="L575" s="20"/>
    </row>
    <row r="576" spans="1:12" ht="15" x14ac:dyDescent="0.25">
      <c r="A576" s="1"/>
      <c r="B576" s="2"/>
      <c r="C576" s="18"/>
      <c r="D576" s="2"/>
      <c r="E576" s="2"/>
      <c r="F576" s="31"/>
      <c r="G576" s="36"/>
      <c r="H576" s="5"/>
      <c r="I576" s="4"/>
      <c r="J576" s="19"/>
      <c r="K576" s="19"/>
      <c r="L576" s="20"/>
    </row>
    <row r="577" spans="1:12" ht="15" x14ac:dyDescent="0.25">
      <c r="A577" s="1"/>
      <c r="B577" s="2"/>
      <c r="C577" s="18"/>
      <c r="D577" s="2"/>
      <c r="E577" s="2"/>
      <c r="F577" s="31"/>
      <c r="G577" s="36"/>
      <c r="H577" s="5"/>
      <c r="I577" s="4"/>
      <c r="J577" s="19"/>
      <c r="K577" s="19"/>
      <c r="L577" s="20"/>
    </row>
    <row r="578" spans="1:12" ht="15" x14ac:dyDescent="0.25">
      <c r="A578" s="1"/>
      <c r="B578" s="2"/>
      <c r="C578" s="18"/>
      <c r="D578" s="2"/>
      <c r="E578" s="2"/>
      <c r="F578" s="31"/>
      <c r="G578" s="36"/>
      <c r="H578" s="5"/>
      <c r="I578" s="4"/>
      <c r="J578" s="19"/>
      <c r="K578" s="19"/>
      <c r="L578" s="20"/>
    </row>
    <row r="579" spans="1:12" ht="15" x14ac:dyDescent="0.25">
      <c r="A579" s="1"/>
      <c r="B579" s="2"/>
      <c r="C579" s="18"/>
      <c r="D579" s="2"/>
      <c r="E579" s="2"/>
      <c r="F579" s="31"/>
      <c r="G579" s="36"/>
      <c r="H579" s="5"/>
      <c r="I579" s="4"/>
      <c r="J579" s="19"/>
      <c r="K579" s="19"/>
      <c r="L579" s="20"/>
    </row>
    <row r="580" spans="1:12" ht="15" x14ac:dyDescent="0.25">
      <c r="A580" s="1"/>
      <c r="B580" s="2"/>
      <c r="C580" s="18"/>
      <c r="D580" s="2"/>
      <c r="E580" s="2"/>
      <c r="F580" s="31"/>
      <c r="G580" s="36"/>
      <c r="H580" s="5"/>
      <c r="I580" s="4"/>
      <c r="J580" s="19"/>
      <c r="K580" s="19"/>
      <c r="L580" s="20"/>
    </row>
    <row r="581" spans="1:12" ht="15" x14ac:dyDescent="0.25">
      <c r="A581" s="1"/>
      <c r="B581" s="2"/>
      <c r="C581" s="18"/>
      <c r="D581" s="2"/>
      <c r="E581" s="2"/>
      <c r="F581" s="31"/>
      <c r="G581" s="36"/>
      <c r="H581" s="5"/>
      <c r="I581" s="4"/>
      <c r="J581" s="19"/>
      <c r="K581" s="19"/>
      <c r="L581" s="20"/>
    </row>
    <row r="582" spans="1:12" ht="15" x14ac:dyDescent="0.25">
      <c r="A582" s="1"/>
      <c r="B582" s="2"/>
      <c r="C582" s="18"/>
      <c r="D582" s="2"/>
      <c r="E582" s="2"/>
      <c r="F582" s="31"/>
      <c r="G582" s="36"/>
      <c r="H582" s="5"/>
      <c r="I582" s="4"/>
      <c r="J582" s="19"/>
      <c r="K582" s="19"/>
      <c r="L582" s="20"/>
    </row>
    <row r="583" spans="1:12" ht="15" x14ac:dyDescent="0.25">
      <c r="A583" s="1"/>
      <c r="B583" s="2"/>
      <c r="C583" s="18"/>
      <c r="D583" s="2"/>
      <c r="E583" s="2"/>
      <c r="F583" s="31"/>
      <c r="G583" s="36"/>
      <c r="H583" s="5"/>
      <c r="I583" s="4"/>
      <c r="J583" s="19"/>
      <c r="K583" s="19"/>
      <c r="L583" s="20"/>
    </row>
    <row r="584" spans="1:12" ht="15" x14ac:dyDescent="0.25">
      <c r="A584" s="1"/>
      <c r="B584" s="2"/>
      <c r="C584" s="18"/>
      <c r="D584" s="2"/>
      <c r="E584" s="2"/>
      <c r="F584" s="31"/>
      <c r="G584" s="36"/>
      <c r="H584" s="5"/>
      <c r="I584" s="4"/>
      <c r="J584" s="19"/>
      <c r="K584" s="19"/>
      <c r="L584" s="20"/>
    </row>
    <row r="585" spans="1:12" ht="15" x14ac:dyDescent="0.25">
      <c r="A585" s="1"/>
      <c r="B585" s="2"/>
      <c r="C585" s="18"/>
      <c r="D585" s="2"/>
      <c r="E585" s="2"/>
      <c r="F585" s="31"/>
      <c r="G585" s="36"/>
      <c r="H585" s="5"/>
      <c r="I585" s="4"/>
      <c r="J585" s="19"/>
      <c r="K585" s="19"/>
      <c r="L585" s="20"/>
    </row>
    <row r="586" spans="1:12" ht="15" x14ac:dyDescent="0.25">
      <c r="A586" s="1"/>
      <c r="B586" s="2"/>
      <c r="C586" s="18"/>
      <c r="D586" s="2"/>
      <c r="E586" s="2"/>
      <c r="F586" s="31"/>
      <c r="G586" s="36"/>
      <c r="H586" s="5"/>
      <c r="I586" s="4"/>
      <c r="J586" s="19"/>
      <c r="K586" s="19"/>
      <c r="L586" s="20"/>
    </row>
    <row r="587" spans="1:12" ht="15" x14ac:dyDescent="0.25">
      <c r="A587" s="1"/>
      <c r="B587" s="2"/>
      <c r="C587" s="18"/>
      <c r="D587" s="2"/>
      <c r="E587" s="2"/>
      <c r="F587" s="31"/>
      <c r="G587" s="36"/>
      <c r="H587" s="5"/>
      <c r="I587" s="4"/>
      <c r="J587" s="19"/>
      <c r="K587" s="19"/>
      <c r="L587" s="20"/>
    </row>
    <row r="588" spans="1:12" ht="15" x14ac:dyDescent="0.25">
      <c r="A588" s="1"/>
      <c r="B588" s="2"/>
      <c r="C588" s="18"/>
      <c r="D588" s="2"/>
      <c r="E588" s="2"/>
      <c r="F588" s="31"/>
      <c r="G588" s="36"/>
      <c r="H588" s="5"/>
      <c r="I588" s="4"/>
      <c r="J588" s="19"/>
      <c r="K588" s="19"/>
      <c r="L588" s="20"/>
    </row>
    <row r="589" spans="1:12" ht="15" x14ac:dyDescent="0.25">
      <c r="A589" s="1"/>
      <c r="B589" s="2"/>
      <c r="C589" s="18"/>
      <c r="D589" s="2"/>
      <c r="E589" s="2"/>
      <c r="F589" s="31"/>
      <c r="G589" s="36"/>
      <c r="H589" s="5"/>
      <c r="I589" s="4"/>
      <c r="J589" s="19"/>
      <c r="K589" s="19"/>
      <c r="L589" s="20"/>
    </row>
    <row r="590" spans="1:12" ht="15" x14ac:dyDescent="0.25">
      <c r="A590" s="1"/>
      <c r="B590" s="2"/>
      <c r="C590" s="18"/>
      <c r="D590" s="2"/>
      <c r="E590" s="2"/>
      <c r="F590" s="31"/>
      <c r="G590" s="36"/>
      <c r="H590" s="5"/>
      <c r="I590" s="4"/>
      <c r="J590" s="19"/>
      <c r="K590" s="19"/>
      <c r="L590" s="20"/>
    </row>
    <row r="591" spans="1:12" ht="15" x14ac:dyDescent="0.25">
      <c r="A591" s="1"/>
      <c r="B591" s="2"/>
      <c r="C591" s="18"/>
      <c r="D591" s="2"/>
      <c r="E591" s="2"/>
      <c r="F591" s="31"/>
      <c r="G591" s="36"/>
      <c r="H591" s="5"/>
      <c r="I591" s="4"/>
      <c r="J591" s="19"/>
      <c r="K591" s="19"/>
      <c r="L591" s="20"/>
    </row>
    <row r="592" spans="1:12" ht="15" x14ac:dyDescent="0.25">
      <c r="A592" s="1"/>
      <c r="B592" s="2"/>
      <c r="C592" s="18"/>
      <c r="D592" s="2"/>
      <c r="E592" s="2"/>
      <c r="F592" s="31"/>
      <c r="G592" s="36"/>
      <c r="H592" s="5"/>
      <c r="I592" s="4"/>
      <c r="J592" s="19"/>
      <c r="K592" s="19"/>
      <c r="L592" s="20"/>
    </row>
    <row r="593" spans="1:12" ht="15" x14ac:dyDescent="0.25">
      <c r="A593" s="1"/>
      <c r="B593" s="2"/>
      <c r="C593" s="18"/>
      <c r="D593" s="2"/>
      <c r="E593" s="2"/>
      <c r="F593" s="31"/>
      <c r="G593" s="36"/>
      <c r="H593" s="5"/>
      <c r="I593" s="4"/>
      <c r="J593" s="19"/>
      <c r="K593" s="19"/>
      <c r="L593" s="20"/>
    </row>
    <row r="594" spans="1:12" ht="15" x14ac:dyDescent="0.25">
      <c r="A594" s="1"/>
      <c r="B594" s="2"/>
      <c r="C594" s="18"/>
      <c r="D594" s="2"/>
      <c r="E594" s="2"/>
      <c r="F594" s="31"/>
      <c r="G594" s="36"/>
      <c r="H594" s="5"/>
      <c r="I594" s="4"/>
      <c r="J594" s="19"/>
      <c r="K594" s="19"/>
      <c r="L594" s="20"/>
    </row>
    <row r="595" spans="1:12" ht="15" x14ac:dyDescent="0.25">
      <c r="A595" s="1"/>
      <c r="B595" s="2"/>
      <c r="C595" s="18"/>
      <c r="D595" s="2"/>
      <c r="E595" s="2"/>
      <c r="F595" s="31"/>
      <c r="G595" s="36"/>
      <c r="H595" s="5"/>
      <c r="I595" s="4"/>
      <c r="J595" s="19"/>
      <c r="K595" s="19"/>
      <c r="L595" s="20"/>
    </row>
    <row r="596" spans="1:12" ht="15" x14ac:dyDescent="0.25">
      <c r="A596" s="1"/>
      <c r="B596" s="2"/>
      <c r="C596" s="18"/>
      <c r="D596" s="2"/>
      <c r="E596" s="2"/>
      <c r="F596" s="31"/>
      <c r="G596" s="36"/>
      <c r="H596" s="5"/>
      <c r="I596" s="4"/>
      <c r="J596" s="19"/>
      <c r="K596" s="19"/>
      <c r="L596" s="20"/>
    </row>
    <row r="597" spans="1:12" ht="15" x14ac:dyDescent="0.25">
      <c r="A597" s="1"/>
      <c r="B597" s="2"/>
      <c r="C597" s="18"/>
      <c r="D597" s="2"/>
      <c r="E597" s="2"/>
      <c r="F597" s="31"/>
      <c r="G597" s="36"/>
      <c r="H597" s="5"/>
      <c r="I597" s="4"/>
      <c r="J597" s="19"/>
      <c r="K597" s="19"/>
      <c r="L597" s="20"/>
    </row>
    <row r="598" spans="1:12" ht="15" x14ac:dyDescent="0.25">
      <c r="A598" s="1"/>
      <c r="B598" s="2"/>
      <c r="C598" s="18"/>
      <c r="D598" s="2"/>
      <c r="E598" s="2"/>
      <c r="F598" s="31"/>
      <c r="G598" s="36"/>
      <c r="H598" s="5"/>
      <c r="I598" s="4"/>
      <c r="J598" s="19"/>
      <c r="K598" s="19"/>
      <c r="L598" s="20"/>
    </row>
    <row r="599" spans="1:12" ht="15" x14ac:dyDescent="0.25">
      <c r="A599" s="1"/>
      <c r="B599" s="2"/>
      <c r="C599" s="18"/>
      <c r="D599" s="2"/>
      <c r="E599" s="2"/>
      <c r="F599" s="31"/>
      <c r="G599" s="36"/>
      <c r="H599" s="5"/>
      <c r="I599" s="4"/>
      <c r="J599" s="19"/>
      <c r="K599" s="19"/>
      <c r="L599" s="20"/>
    </row>
    <row r="600" spans="1:12" ht="15" x14ac:dyDescent="0.25">
      <c r="A600" s="1"/>
      <c r="B600" s="2"/>
      <c r="C600" s="18"/>
      <c r="D600" s="2"/>
      <c r="E600" s="2"/>
      <c r="F600" s="31"/>
      <c r="G600" s="36"/>
      <c r="H600" s="5"/>
      <c r="I600" s="4"/>
      <c r="J600" s="19"/>
      <c r="K600" s="19"/>
      <c r="L600" s="20"/>
    </row>
    <row r="601" spans="1:12" ht="15" x14ac:dyDescent="0.25">
      <c r="A601" s="1"/>
      <c r="B601" s="2"/>
      <c r="C601" s="18"/>
      <c r="D601" s="2"/>
      <c r="E601" s="2"/>
      <c r="F601" s="31"/>
      <c r="G601" s="36"/>
      <c r="H601" s="5"/>
      <c r="I601" s="4"/>
      <c r="J601" s="19"/>
      <c r="K601" s="19"/>
      <c r="L601" s="20"/>
    </row>
    <row r="602" spans="1:12" ht="15" x14ac:dyDescent="0.25">
      <c r="A602" s="1"/>
      <c r="B602" s="2"/>
      <c r="C602" s="18"/>
      <c r="D602" s="2"/>
      <c r="E602" s="2"/>
      <c r="F602" s="31"/>
      <c r="G602" s="36"/>
      <c r="H602" s="5"/>
      <c r="I602" s="4"/>
      <c r="J602" s="19"/>
      <c r="K602" s="19"/>
      <c r="L602" s="20"/>
    </row>
    <row r="603" spans="1:12" ht="15" x14ac:dyDescent="0.25">
      <c r="A603" s="1"/>
      <c r="B603" s="2"/>
      <c r="C603" s="18"/>
      <c r="D603" s="2"/>
      <c r="E603" s="2"/>
      <c r="F603" s="31"/>
      <c r="G603" s="36"/>
      <c r="H603" s="5"/>
      <c r="I603" s="4"/>
      <c r="J603" s="19"/>
      <c r="K603" s="19"/>
      <c r="L603" s="20"/>
    </row>
    <row r="604" spans="1:12" ht="15" x14ac:dyDescent="0.25">
      <c r="A604" s="1"/>
      <c r="B604" s="2"/>
      <c r="C604" s="18"/>
      <c r="D604" s="2"/>
      <c r="E604" s="2"/>
      <c r="F604" s="31"/>
      <c r="G604" s="36"/>
      <c r="H604" s="5"/>
      <c r="I604" s="4"/>
      <c r="J604" s="19"/>
      <c r="K604" s="19"/>
      <c r="L604" s="20"/>
    </row>
    <row r="605" spans="1:12" ht="15" x14ac:dyDescent="0.25">
      <c r="A605" s="1"/>
      <c r="B605" s="2"/>
      <c r="C605" s="18"/>
      <c r="D605" s="2"/>
      <c r="E605" s="2"/>
      <c r="F605" s="31"/>
      <c r="G605" s="36"/>
      <c r="H605" s="5"/>
      <c r="I605" s="4"/>
      <c r="J605" s="19"/>
      <c r="K605" s="19"/>
      <c r="L605" s="20"/>
    </row>
    <row r="606" spans="1:12" ht="15" x14ac:dyDescent="0.25">
      <c r="A606" s="1"/>
      <c r="B606" s="2"/>
      <c r="C606" s="18"/>
      <c r="D606" s="2"/>
      <c r="E606" s="2"/>
      <c r="F606" s="31"/>
      <c r="G606" s="36"/>
      <c r="H606" s="5"/>
      <c r="I606" s="4"/>
      <c r="J606" s="19"/>
      <c r="K606" s="19"/>
      <c r="L606" s="20"/>
    </row>
    <row r="607" spans="1:12" ht="15" x14ac:dyDescent="0.25">
      <c r="A607" s="1"/>
      <c r="B607" s="2"/>
      <c r="C607" s="18"/>
      <c r="D607" s="2"/>
      <c r="E607" s="2"/>
      <c r="F607" s="31"/>
      <c r="G607" s="36"/>
      <c r="H607" s="5"/>
      <c r="I607" s="4"/>
      <c r="J607" s="19"/>
      <c r="K607" s="19"/>
      <c r="L607" s="20"/>
    </row>
    <row r="608" spans="1:12" ht="15" x14ac:dyDescent="0.25">
      <c r="A608" s="1"/>
      <c r="B608" s="2"/>
      <c r="C608" s="18"/>
      <c r="D608" s="2"/>
      <c r="E608" s="2"/>
      <c r="F608" s="31"/>
      <c r="G608" s="36"/>
      <c r="H608" s="5"/>
      <c r="I608" s="4"/>
      <c r="J608" s="19"/>
      <c r="K608" s="19"/>
      <c r="L608" s="20"/>
    </row>
    <row r="609" spans="1:12" ht="15" x14ac:dyDescent="0.25">
      <c r="A609" s="1"/>
      <c r="B609" s="2"/>
      <c r="C609" s="18"/>
      <c r="D609" s="2"/>
      <c r="E609" s="2"/>
      <c r="F609" s="31"/>
      <c r="G609" s="36"/>
      <c r="H609" s="5"/>
      <c r="I609" s="4"/>
      <c r="J609" s="19"/>
      <c r="K609" s="19"/>
      <c r="L609" s="20"/>
    </row>
    <row r="610" spans="1:12" ht="15" x14ac:dyDescent="0.25">
      <c r="A610" s="1"/>
      <c r="B610" s="2"/>
      <c r="C610" s="18"/>
      <c r="D610" s="2"/>
      <c r="E610" s="2"/>
      <c r="F610" s="31"/>
      <c r="G610" s="36"/>
      <c r="H610" s="5"/>
      <c r="I610" s="4"/>
      <c r="J610" s="19"/>
      <c r="K610" s="19"/>
      <c r="L610" s="20"/>
    </row>
    <row r="611" spans="1:12" ht="15" x14ac:dyDescent="0.25">
      <c r="A611" s="1"/>
      <c r="B611" s="2"/>
      <c r="C611" s="18"/>
      <c r="D611" s="2"/>
      <c r="E611" s="2"/>
      <c r="F611" s="31"/>
      <c r="G611" s="36"/>
      <c r="H611" s="5"/>
      <c r="I611" s="4"/>
      <c r="J611" s="19"/>
      <c r="K611" s="19"/>
      <c r="L611" s="20"/>
    </row>
    <row r="612" spans="1:12" ht="15" x14ac:dyDescent="0.25">
      <c r="A612" s="1"/>
      <c r="B612" s="2"/>
      <c r="C612" s="18"/>
      <c r="D612" s="2"/>
      <c r="E612" s="2"/>
      <c r="F612" s="31"/>
      <c r="G612" s="36"/>
      <c r="H612" s="5"/>
      <c r="I612" s="4"/>
      <c r="J612" s="19"/>
      <c r="K612" s="19"/>
      <c r="L612" s="20"/>
    </row>
    <row r="613" spans="1:12" ht="15" x14ac:dyDescent="0.25">
      <c r="A613" s="1"/>
      <c r="B613" s="2"/>
      <c r="C613" s="18"/>
      <c r="D613" s="2"/>
      <c r="E613" s="2"/>
      <c r="F613" s="31"/>
      <c r="G613" s="36"/>
      <c r="H613" s="5"/>
      <c r="I613" s="4"/>
      <c r="J613" s="19"/>
      <c r="K613" s="19"/>
      <c r="L613" s="20"/>
    </row>
    <row r="614" spans="1:12" ht="15" x14ac:dyDescent="0.25">
      <c r="A614" s="1"/>
      <c r="B614" s="2"/>
      <c r="C614" s="18"/>
      <c r="D614" s="2"/>
      <c r="E614" s="2"/>
      <c r="F614" s="31"/>
      <c r="G614" s="36"/>
      <c r="H614" s="5"/>
      <c r="I614" s="4"/>
      <c r="J614" s="19"/>
      <c r="K614" s="19"/>
      <c r="L614" s="20"/>
    </row>
    <row r="615" spans="1:12" ht="15" x14ac:dyDescent="0.25">
      <c r="A615" s="1"/>
      <c r="B615" s="2"/>
      <c r="C615" s="18"/>
      <c r="D615" s="2"/>
      <c r="E615" s="2"/>
      <c r="F615" s="31"/>
      <c r="G615" s="36"/>
      <c r="H615" s="5"/>
      <c r="I615" s="4"/>
      <c r="J615" s="19"/>
      <c r="K615" s="19"/>
      <c r="L615" s="20"/>
    </row>
    <row r="616" spans="1:12" ht="15" x14ac:dyDescent="0.25">
      <c r="A616" s="1"/>
      <c r="B616" s="2"/>
      <c r="C616" s="18"/>
      <c r="D616" s="2"/>
      <c r="E616" s="2"/>
      <c r="F616" s="31"/>
      <c r="G616" s="36"/>
      <c r="H616" s="5"/>
      <c r="I616" s="4"/>
      <c r="J616" s="19"/>
      <c r="K616" s="19"/>
      <c r="L616" s="20"/>
    </row>
    <row r="617" spans="1:12" ht="15" x14ac:dyDescent="0.25">
      <c r="A617" s="1"/>
      <c r="B617" s="2"/>
      <c r="C617" s="18"/>
      <c r="D617" s="2"/>
      <c r="E617" s="2"/>
      <c r="F617" s="31"/>
      <c r="G617" s="36"/>
      <c r="H617" s="5"/>
      <c r="I617" s="4"/>
      <c r="J617" s="19"/>
      <c r="K617" s="19"/>
      <c r="L617" s="20"/>
    </row>
    <row r="618" spans="1:12" ht="15" x14ac:dyDescent="0.25">
      <c r="A618" s="1"/>
      <c r="B618" s="2"/>
      <c r="C618" s="18"/>
      <c r="D618" s="2"/>
      <c r="E618" s="2"/>
      <c r="F618" s="31"/>
      <c r="G618" s="36"/>
      <c r="H618" s="5"/>
      <c r="I618" s="4"/>
      <c r="J618" s="19"/>
      <c r="K618" s="19"/>
      <c r="L618" s="20"/>
    </row>
    <row r="619" spans="1:12" ht="15" x14ac:dyDescent="0.25">
      <c r="A619" s="1"/>
      <c r="B619" s="2"/>
      <c r="C619" s="18"/>
      <c r="D619" s="2"/>
      <c r="E619" s="2"/>
      <c r="F619" s="31"/>
      <c r="G619" s="36"/>
      <c r="H619" s="5"/>
      <c r="I619" s="4"/>
      <c r="J619" s="19"/>
      <c r="K619" s="19"/>
      <c r="L619" s="20"/>
    </row>
    <row r="620" spans="1:12" ht="15" x14ac:dyDescent="0.25">
      <c r="A620" s="1"/>
      <c r="B620" s="2"/>
      <c r="C620" s="18"/>
      <c r="D620" s="2"/>
      <c r="E620" s="2"/>
      <c r="F620" s="31"/>
      <c r="G620" s="36"/>
      <c r="H620" s="5"/>
      <c r="I620" s="4"/>
      <c r="J620" s="19"/>
      <c r="K620" s="19"/>
      <c r="L620" s="20"/>
    </row>
    <row r="621" spans="1:12" ht="15" x14ac:dyDescent="0.25">
      <c r="A621" s="1"/>
      <c r="B621" s="2"/>
      <c r="C621" s="18"/>
      <c r="D621" s="2"/>
      <c r="E621" s="2"/>
      <c r="F621" s="31"/>
      <c r="G621" s="36"/>
      <c r="H621" s="5"/>
      <c r="I621" s="4"/>
      <c r="J621" s="19"/>
      <c r="K621" s="19"/>
      <c r="L621" s="20"/>
    </row>
    <row r="622" spans="1:12" ht="15" x14ac:dyDescent="0.25">
      <c r="A622" s="1"/>
      <c r="B622" s="2"/>
      <c r="C622" s="18"/>
      <c r="D622" s="2"/>
      <c r="E622" s="2"/>
      <c r="F622" s="31"/>
      <c r="G622" s="36"/>
      <c r="H622" s="5"/>
      <c r="I622" s="4"/>
      <c r="J622" s="19"/>
      <c r="K622" s="19"/>
      <c r="L622" s="20"/>
    </row>
    <row r="623" spans="1:12" ht="15" x14ac:dyDescent="0.25">
      <c r="A623" s="1"/>
      <c r="B623" s="2"/>
      <c r="C623" s="18"/>
      <c r="D623" s="2"/>
      <c r="E623" s="2"/>
      <c r="F623" s="31"/>
      <c r="G623" s="36"/>
      <c r="H623" s="5"/>
      <c r="I623" s="4"/>
      <c r="J623" s="19"/>
      <c r="K623" s="19"/>
      <c r="L623" s="20"/>
    </row>
    <row r="624" spans="1:12" ht="15" x14ac:dyDescent="0.25">
      <c r="A624" s="1"/>
      <c r="B624" s="2"/>
      <c r="C624" s="18"/>
      <c r="D624" s="2"/>
      <c r="E624" s="2"/>
      <c r="F624" s="31"/>
      <c r="G624" s="36"/>
      <c r="H624" s="5"/>
      <c r="I624" s="4"/>
      <c r="J624" s="19"/>
      <c r="K624" s="19"/>
      <c r="L624" s="20"/>
    </row>
    <row r="625" spans="1:12" ht="15" x14ac:dyDescent="0.25">
      <c r="A625" s="1"/>
      <c r="B625" s="2"/>
      <c r="C625" s="18"/>
      <c r="D625" s="2"/>
      <c r="E625" s="2"/>
      <c r="F625" s="31"/>
      <c r="G625" s="36"/>
      <c r="H625" s="5"/>
      <c r="I625" s="4"/>
      <c r="J625" s="19"/>
      <c r="K625" s="19"/>
      <c r="L625" s="20"/>
    </row>
    <row r="626" spans="1:12" ht="15" x14ac:dyDescent="0.25">
      <c r="A626" s="1"/>
      <c r="B626" s="2"/>
      <c r="C626" s="18"/>
      <c r="D626" s="2"/>
      <c r="E626" s="2"/>
      <c r="F626" s="31"/>
      <c r="G626" s="36"/>
      <c r="H626" s="5"/>
      <c r="I626" s="4"/>
      <c r="J626" s="19"/>
      <c r="K626" s="19"/>
      <c r="L626" s="20"/>
    </row>
    <row r="627" spans="1:12" ht="15" x14ac:dyDescent="0.25">
      <c r="A627" s="1"/>
      <c r="B627" s="2"/>
      <c r="C627" s="18"/>
      <c r="D627" s="2"/>
      <c r="E627" s="2"/>
      <c r="F627" s="31"/>
      <c r="G627" s="36"/>
      <c r="H627" s="5"/>
      <c r="I627" s="4"/>
      <c r="J627" s="19"/>
      <c r="K627" s="19"/>
      <c r="L627" s="20"/>
    </row>
    <row r="628" spans="1:12" ht="15" x14ac:dyDescent="0.25">
      <c r="A628" s="1"/>
      <c r="B628" s="2"/>
      <c r="C628" s="18"/>
      <c r="D628" s="2"/>
      <c r="E628" s="2"/>
      <c r="F628" s="31"/>
      <c r="G628" s="36"/>
      <c r="H628" s="5"/>
      <c r="I628" s="4"/>
      <c r="J628" s="19"/>
      <c r="K628" s="19"/>
      <c r="L628" s="20"/>
    </row>
    <row r="629" spans="1:12" ht="15" x14ac:dyDescent="0.25">
      <c r="A629" s="1"/>
      <c r="B629" s="2"/>
      <c r="C629" s="18"/>
      <c r="D629" s="2"/>
      <c r="E629" s="2"/>
      <c r="F629" s="31"/>
      <c r="G629" s="36"/>
      <c r="H629" s="5"/>
      <c r="I629" s="4"/>
      <c r="J629" s="19"/>
      <c r="K629" s="19"/>
      <c r="L629" s="20"/>
    </row>
    <row r="630" spans="1:12" ht="15" x14ac:dyDescent="0.25">
      <c r="A630" s="1"/>
      <c r="B630" s="2"/>
      <c r="C630" s="18"/>
      <c r="D630" s="2"/>
      <c r="E630" s="2"/>
      <c r="F630" s="31"/>
      <c r="G630" s="36"/>
      <c r="H630" s="5"/>
      <c r="I630" s="4"/>
      <c r="J630" s="19"/>
      <c r="K630" s="19"/>
      <c r="L630" s="20"/>
    </row>
    <row r="631" spans="1:12" ht="15" x14ac:dyDescent="0.25">
      <c r="A631" s="1"/>
      <c r="B631" s="2"/>
      <c r="C631" s="18"/>
      <c r="D631" s="2"/>
      <c r="E631" s="2"/>
      <c r="F631" s="31"/>
      <c r="G631" s="36"/>
      <c r="H631" s="5"/>
      <c r="I631" s="4"/>
      <c r="J631" s="19"/>
      <c r="K631" s="19"/>
      <c r="L631" s="20"/>
    </row>
    <row r="632" spans="1:12" ht="15" x14ac:dyDescent="0.25">
      <c r="A632" s="1"/>
      <c r="B632" s="2"/>
      <c r="C632" s="18"/>
      <c r="D632" s="2"/>
      <c r="E632" s="2"/>
      <c r="F632" s="31"/>
      <c r="G632" s="36"/>
      <c r="H632" s="5"/>
      <c r="I632" s="4"/>
      <c r="J632" s="19"/>
      <c r="K632" s="19"/>
      <c r="L632" s="20"/>
    </row>
    <row r="633" spans="1:12" ht="15" x14ac:dyDescent="0.25">
      <c r="A633" s="1"/>
      <c r="B633" s="2"/>
      <c r="C633" s="18"/>
      <c r="D633" s="2"/>
      <c r="E633" s="2"/>
      <c r="F633" s="31"/>
      <c r="G633" s="36"/>
      <c r="H633" s="5"/>
      <c r="I633" s="4"/>
      <c r="J633" s="19"/>
      <c r="K633" s="19"/>
      <c r="L633" s="20"/>
    </row>
    <row r="634" spans="1:12" ht="15" x14ac:dyDescent="0.25">
      <c r="A634" s="1"/>
      <c r="B634" s="2"/>
      <c r="C634" s="18"/>
      <c r="D634" s="2"/>
      <c r="E634" s="2"/>
      <c r="F634" s="31"/>
      <c r="G634" s="36"/>
      <c r="H634" s="5"/>
      <c r="I634" s="4"/>
      <c r="J634" s="19"/>
      <c r="K634" s="19"/>
      <c r="L634" s="20"/>
    </row>
    <row r="635" spans="1:12" ht="15" x14ac:dyDescent="0.25">
      <c r="A635" s="1"/>
      <c r="B635" s="2"/>
      <c r="C635" s="18"/>
      <c r="D635" s="2"/>
      <c r="E635" s="2"/>
      <c r="F635" s="31"/>
      <c r="G635" s="36"/>
      <c r="H635" s="5"/>
      <c r="I635" s="4"/>
      <c r="J635" s="19"/>
      <c r="K635" s="19"/>
      <c r="L635" s="20"/>
    </row>
    <row r="636" spans="1:12" ht="15" x14ac:dyDescent="0.25">
      <c r="A636" s="1"/>
      <c r="B636" s="2"/>
      <c r="C636" s="18"/>
      <c r="D636" s="2"/>
      <c r="E636" s="2"/>
      <c r="F636" s="31"/>
      <c r="G636" s="36"/>
      <c r="H636" s="5"/>
      <c r="I636" s="4"/>
      <c r="J636" s="19"/>
      <c r="K636" s="19"/>
      <c r="L636" s="20"/>
    </row>
    <row r="637" spans="1:12" ht="15" x14ac:dyDescent="0.25">
      <c r="A637" s="1"/>
      <c r="B637" s="2"/>
      <c r="C637" s="18"/>
      <c r="D637" s="2"/>
      <c r="E637" s="2"/>
      <c r="F637" s="31"/>
      <c r="G637" s="36"/>
      <c r="H637" s="5"/>
      <c r="I637" s="4"/>
      <c r="J637" s="19"/>
      <c r="K637" s="19"/>
      <c r="L637" s="20"/>
    </row>
    <row r="638" spans="1:12" ht="15" x14ac:dyDescent="0.25">
      <c r="A638" s="1"/>
      <c r="B638" s="2"/>
      <c r="C638" s="18"/>
      <c r="D638" s="2"/>
      <c r="E638" s="2"/>
      <c r="F638" s="31"/>
      <c r="G638" s="36"/>
      <c r="H638" s="5"/>
      <c r="I638" s="4"/>
      <c r="J638" s="19"/>
      <c r="K638" s="19"/>
      <c r="L638" s="20"/>
    </row>
    <row r="639" spans="1:12" ht="15" x14ac:dyDescent="0.25">
      <c r="A639" s="1"/>
      <c r="B639" s="2"/>
      <c r="C639" s="18"/>
      <c r="D639" s="2"/>
      <c r="E639" s="2"/>
      <c r="F639" s="31"/>
      <c r="G639" s="36"/>
      <c r="H639" s="5"/>
      <c r="I639" s="4"/>
      <c r="J639" s="19"/>
      <c r="K639" s="19"/>
      <c r="L639" s="20"/>
    </row>
    <row r="640" spans="1:12" ht="15" x14ac:dyDescent="0.25">
      <c r="A640" s="1"/>
      <c r="B640" s="2"/>
      <c r="C640" s="18"/>
      <c r="D640" s="2"/>
      <c r="E640" s="2"/>
      <c r="F640" s="31"/>
      <c r="G640" s="36"/>
      <c r="H640" s="5"/>
      <c r="I640" s="4"/>
      <c r="J640" s="19"/>
      <c r="K640" s="19"/>
      <c r="L640" s="20"/>
    </row>
    <row r="641" spans="1:12" ht="15" x14ac:dyDescent="0.25">
      <c r="A641" s="1"/>
      <c r="B641" s="2"/>
      <c r="C641" s="18"/>
      <c r="D641" s="2"/>
      <c r="E641" s="2"/>
      <c r="F641" s="31"/>
      <c r="G641" s="36"/>
      <c r="H641" s="5"/>
      <c r="I641" s="4"/>
      <c r="J641" s="19"/>
      <c r="K641" s="19"/>
      <c r="L641" s="20"/>
    </row>
    <row r="642" spans="1:12" ht="15" x14ac:dyDescent="0.25">
      <c r="A642" s="1"/>
      <c r="B642" s="2"/>
      <c r="C642" s="18"/>
      <c r="D642" s="2"/>
      <c r="E642" s="2"/>
      <c r="F642" s="31"/>
      <c r="G642" s="36"/>
      <c r="H642" s="5"/>
      <c r="I642" s="4"/>
      <c r="J642" s="19"/>
      <c r="K642" s="19"/>
      <c r="L642" s="20"/>
    </row>
    <row r="643" spans="1:12" ht="15" x14ac:dyDescent="0.25">
      <c r="A643" s="1"/>
      <c r="B643" s="2"/>
      <c r="C643" s="18"/>
      <c r="D643" s="2"/>
      <c r="E643" s="2"/>
      <c r="F643" s="31"/>
      <c r="G643" s="36"/>
      <c r="H643" s="5"/>
      <c r="I643" s="4"/>
      <c r="J643" s="19"/>
      <c r="K643" s="19"/>
      <c r="L643" s="20"/>
    </row>
    <row r="644" spans="1:12" ht="15" x14ac:dyDescent="0.25">
      <c r="A644" s="1"/>
      <c r="B644" s="2"/>
      <c r="C644" s="18"/>
      <c r="D644" s="2"/>
      <c r="E644" s="2"/>
      <c r="F644" s="31"/>
      <c r="G644" s="36"/>
      <c r="H644" s="5"/>
      <c r="I644" s="4"/>
      <c r="J644" s="19"/>
      <c r="K644" s="19"/>
      <c r="L644" s="20"/>
    </row>
    <row r="645" spans="1:12" ht="15" x14ac:dyDescent="0.25">
      <c r="A645" s="1"/>
      <c r="B645" s="2"/>
      <c r="C645" s="18"/>
      <c r="D645" s="2"/>
      <c r="E645" s="2"/>
      <c r="F645" s="31"/>
      <c r="G645" s="36"/>
      <c r="H645" s="5"/>
      <c r="I645" s="4"/>
      <c r="J645" s="19"/>
      <c r="K645" s="19"/>
      <c r="L645" s="20"/>
    </row>
    <row r="646" spans="1:12" ht="15" x14ac:dyDescent="0.25">
      <c r="A646" s="1"/>
      <c r="B646" s="2"/>
      <c r="C646" s="18"/>
      <c r="D646" s="2"/>
      <c r="E646" s="2"/>
      <c r="F646" s="31"/>
      <c r="G646" s="36"/>
      <c r="H646" s="5"/>
      <c r="I646" s="4"/>
      <c r="J646" s="19"/>
      <c r="K646" s="19"/>
      <c r="L646" s="20"/>
    </row>
    <row r="647" spans="1:12" ht="15" x14ac:dyDescent="0.25">
      <c r="A647" s="1"/>
      <c r="B647" s="2"/>
      <c r="C647" s="18"/>
      <c r="D647" s="2"/>
      <c r="E647" s="2"/>
      <c r="F647" s="31"/>
      <c r="G647" s="36"/>
      <c r="H647" s="5"/>
      <c r="I647" s="4"/>
      <c r="J647" s="19"/>
      <c r="K647" s="19"/>
      <c r="L647" s="20"/>
    </row>
    <row r="648" spans="1:12" ht="15" x14ac:dyDescent="0.25">
      <c r="A648" s="1"/>
      <c r="B648" s="2"/>
      <c r="C648" s="18"/>
      <c r="D648" s="2"/>
      <c r="E648" s="2"/>
      <c r="F648" s="31"/>
      <c r="G648" s="36"/>
      <c r="H648" s="5"/>
      <c r="I648" s="4"/>
      <c r="J648" s="19"/>
      <c r="K648" s="19"/>
      <c r="L648" s="20"/>
    </row>
    <row r="649" spans="1:12" ht="15" x14ac:dyDescent="0.25">
      <c r="A649" s="1"/>
      <c r="B649" s="2"/>
      <c r="C649" s="18"/>
      <c r="D649" s="2"/>
      <c r="E649" s="2"/>
      <c r="F649" s="31"/>
      <c r="G649" s="36"/>
      <c r="H649" s="5"/>
      <c r="I649" s="4"/>
      <c r="J649" s="19"/>
      <c r="K649" s="19"/>
      <c r="L649" s="20"/>
    </row>
    <row r="650" spans="1:12" ht="15" x14ac:dyDescent="0.25">
      <c r="A650" s="1"/>
      <c r="B650" s="2"/>
      <c r="C650" s="18"/>
      <c r="D650" s="2"/>
      <c r="E650" s="2"/>
      <c r="F650" s="31"/>
      <c r="G650" s="36"/>
      <c r="H650" s="5"/>
      <c r="I650" s="4"/>
      <c r="J650" s="19"/>
      <c r="K650" s="19"/>
      <c r="L650" s="20"/>
    </row>
    <row r="651" spans="1:12" ht="15" x14ac:dyDescent="0.25">
      <c r="A651" s="1"/>
      <c r="B651" s="2"/>
      <c r="C651" s="18"/>
      <c r="D651" s="2"/>
      <c r="E651" s="2"/>
      <c r="F651" s="31"/>
      <c r="G651" s="36"/>
      <c r="H651" s="5"/>
      <c r="I651" s="4"/>
      <c r="J651" s="19"/>
      <c r="K651" s="19"/>
      <c r="L651" s="20"/>
    </row>
    <row r="652" spans="1:12" ht="15" x14ac:dyDescent="0.25">
      <c r="A652" s="1"/>
      <c r="B652" s="2"/>
      <c r="C652" s="18"/>
      <c r="D652" s="2"/>
      <c r="E652" s="2"/>
      <c r="F652" s="31"/>
      <c r="G652" s="36"/>
      <c r="H652" s="5"/>
      <c r="I652" s="4"/>
      <c r="J652" s="19"/>
      <c r="K652" s="19"/>
      <c r="L652" s="20"/>
    </row>
    <row r="653" spans="1:12" ht="15" x14ac:dyDescent="0.25">
      <c r="A653" s="1"/>
      <c r="B653" s="2"/>
      <c r="C653" s="18"/>
      <c r="D653" s="2"/>
      <c r="E653" s="2"/>
      <c r="F653" s="31"/>
      <c r="G653" s="36"/>
      <c r="H653" s="5"/>
      <c r="I653" s="4"/>
      <c r="J653" s="19"/>
      <c r="K653" s="19"/>
      <c r="L653" s="20"/>
    </row>
    <row r="654" spans="1:12" ht="15" x14ac:dyDescent="0.25">
      <c r="A654" s="1"/>
      <c r="B654" s="2"/>
      <c r="C654" s="18"/>
      <c r="D654" s="2"/>
      <c r="E654" s="2"/>
      <c r="F654" s="31"/>
      <c r="G654" s="36"/>
      <c r="H654" s="5"/>
      <c r="I654" s="4"/>
      <c r="J654" s="19"/>
      <c r="K654" s="19"/>
      <c r="L654" s="20"/>
    </row>
    <row r="655" spans="1:12" ht="15" x14ac:dyDescent="0.25">
      <c r="A655" s="1"/>
      <c r="B655" s="2"/>
      <c r="C655" s="18"/>
      <c r="D655" s="2"/>
      <c r="E655" s="2"/>
      <c r="F655" s="31"/>
      <c r="G655" s="36"/>
      <c r="H655" s="5"/>
      <c r="I655" s="4"/>
      <c r="J655" s="19"/>
      <c r="K655" s="19"/>
      <c r="L655" s="20"/>
    </row>
    <row r="656" spans="1:12" ht="15" x14ac:dyDescent="0.25">
      <c r="A656" s="1"/>
      <c r="B656" s="2"/>
      <c r="C656" s="18"/>
      <c r="D656" s="2"/>
      <c r="E656" s="2"/>
      <c r="F656" s="31"/>
      <c r="G656" s="36"/>
      <c r="H656" s="5"/>
      <c r="I656" s="4"/>
      <c r="J656" s="19"/>
      <c r="K656" s="19"/>
      <c r="L656" s="20"/>
    </row>
    <row r="657" spans="1:12" ht="15" x14ac:dyDescent="0.25">
      <c r="A657" s="1"/>
      <c r="B657" s="2"/>
      <c r="C657" s="18"/>
      <c r="D657" s="2"/>
      <c r="E657" s="2"/>
      <c r="F657" s="31"/>
      <c r="G657" s="36"/>
      <c r="H657" s="5"/>
      <c r="I657" s="4"/>
      <c r="J657" s="19"/>
      <c r="K657" s="19"/>
      <c r="L657" s="20"/>
    </row>
    <row r="658" spans="1:12" ht="15" x14ac:dyDescent="0.25">
      <c r="A658" s="1"/>
      <c r="B658" s="2"/>
      <c r="C658" s="18"/>
      <c r="D658" s="2"/>
      <c r="E658" s="2"/>
      <c r="F658" s="31"/>
      <c r="G658" s="36"/>
      <c r="H658" s="5"/>
      <c r="I658" s="4"/>
      <c r="J658" s="19"/>
      <c r="K658" s="19"/>
      <c r="L658" s="20"/>
    </row>
    <row r="659" spans="1:12" ht="15" x14ac:dyDescent="0.25">
      <c r="A659" s="1"/>
      <c r="B659" s="2"/>
      <c r="C659" s="18"/>
      <c r="D659" s="2"/>
      <c r="E659" s="2"/>
      <c r="F659" s="31"/>
      <c r="G659" s="36"/>
      <c r="H659" s="5"/>
      <c r="I659" s="4"/>
      <c r="J659" s="19"/>
      <c r="K659" s="19"/>
      <c r="L659" s="20"/>
    </row>
    <row r="660" spans="1:12" ht="15" x14ac:dyDescent="0.25">
      <c r="A660" s="1"/>
      <c r="B660" s="2"/>
      <c r="C660" s="18"/>
      <c r="D660" s="2"/>
      <c r="E660" s="2"/>
      <c r="F660" s="31"/>
      <c r="G660" s="36"/>
      <c r="H660" s="5"/>
      <c r="I660" s="4"/>
      <c r="J660" s="19"/>
      <c r="K660" s="19"/>
      <c r="L660" s="20"/>
    </row>
    <row r="661" spans="1:12" ht="15" x14ac:dyDescent="0.25">
      <c r="A661" s="1"/>
      <c r="B661" s="2"/>
      <c r="C661" s="18"/>
      <c r="D661" s="2"/>
      <c r="E661" s="2"/>
      <c r="F661" s="31"/>
      <c r="G661" s="36"/>
      <c r="H661" s="5"/>
      <c r="I661" s="4"/>
      <c r="J661" s="19"/>
      <c r="K661" s="19"/>
      <c r="L661" s="20"/>
    </row>
    <row r="662" spans="1:12" ht="15" x14ac:dyDescent="0.25">
      <c r="A662" s="1"/>
      <c r="B662" s="2"/>
      <c r="C662" s="18"/>
      <c r="D662" s="2"/>
      <c r="E662" s="2"/>
      <c r="F662" s="31"/>
      <c r="G662" s="36"/>
      <c r="H662" s="5"/>
      <c r="I662" s="4"/>
      <c r="J662" s="19"/>
      <c r="K662" s="19"/>
      <c r="L662" s="20"/>
    </row>
    <row r="663" spans="1:12" ht="15" x14ac:dyDescent="0.25">
      <c r="A663" s="1"/>
      <c r="B663" s="2"/>
      <c r="C663" s="18"/>
      <c r="D663" s="2"/>
      <c r="E663" s="2"/>
      <c r="F663" s="31"/>
      <c r="G663" s="36"/>
      <c r="H663" s="5"/>
      <c r="I663" s="4"/>
      <c r="J663" s="19"/>
      <c r="K663" s="19"/>
      <c r="L663" s="20"/>
    </row>
    <row r="664" spans="1:12" ht="15" x14ac:dyDescent="0.25">
      <c r="A664" s="1"/>
      <c r="B664" s="2"/>
      <c r="C664" s="18"/>
      <c r="D664" s="2"/>
      <c r="E664" s="2"/>
      <c r="F664" s="31"/>
      <c r="G664" s="36"/>
      <c r="H664" s="5"/>
      <c r="I664" s="4"/>
      <c r="J664" s="19"/>
      <c r="K664" s="19"/>
      <c r="L664" s="20"/>
    </row>
    <row r="665" spans="1:12" ht="15" x14ac:dyDescent="0.25">
      <c r="A665" s="1"/>
      <c r="B665" s="2"/>
      <c r="C665" s="18"/>
      <c r="D665" s="2"/>
      <c r="E665" s="2"/>
      <c r="F665" s="31"/>
      <c r="G665" s="36"/>
      <c r="H665" s="5"/>
      <c r="I665" s="4"/>
      <c r="J665" s="19"/>
      <c r="K665" s="19"/>
      <c r="L665" s="20"/>
    </row>
    <row r="666" spans="1:12" ht="15" x14ac:dyDescent="0.25">
      <c r="A666" s="1"/>
      <c r="B666" s="2"/>
      <c r="C666" s="18"/>
      <c r="D666" s="2"/>
      <c r="E666" s="2"/>
      <c r="F666" s="31"/>
      <c r="G666" s="36"/>
      <c r="H666" s="5"/>
      <c r="I666" s="4"/>
      <c r="J666" s="19"/>
      <c r="K666" s="19"/>
      <c r="L666" s="20"/>
    </row>
    <row r="667" spans="1:12" ht="15" x14ac:dyDescent="0.25">
      <c r="A667" s="1"/>
      <c r="B667" s="2"/>
      <c r="C667" s="18"/>
      <c r="D667" s="2"/>
      <c r="E667" s="2"/>
      <c r="F667" s="31"/>
      <c r="G667" s="36"/>
      <c r="H667" s="5"/>
      <c r="I667" s="4"/>
      <c r="J667" s="19"/>
      <c r="K667" s="19"/>
      <c r="L667" s="20"/>
    </row>
    <row r="668" spans="1:12" ht="15" x14ac:dyDescent="0.25">
      <c r="A668" s="1"/>
      <c r="B668" s="2"/>
      <c r="C668" s="18"/>
      <c r="D668" s="2"/>
      <c r="E668" s="2"/>
      <c r="F668" s="31"/>
      <c r="G668" s="36"/>
      <c r="H668" s="5"/>
      <c r="I668" s="4"/>
      <c r="J668" s="19"/>
      <c r="K668" s="19"/>
      <c r="L668" s="20"/>
    </row>
    <row r="669" spans="1:12" ht="15" x14ac:dyDescent="0.25">
      <c r="A669" s="1"/>
      <c r="B669" s="2"/>
      <c r="C669" s="18"/>
      <c r="D669" s="2"/>
      <c r="E669" s="2"/>
      <c r="F669" s="31"/>
      <c r="G669" s="36"/>
      <c r="H669" s="5"/>
      <c r="I669" s="4"/>
      <c r="J669" s="19"/>
      <c r="K669" s="19"/>
      <c r="L669" s="20"/>
    </row>
    <row r="670" spans="1:12" ht="15" x14ac:dyDescent="0.25">
      <c r="A670" s="1"/>
      <c r="B670" s="2"/>
      <c r="C670" s="18"/>
      <c r="D670" s="2"/>
      <c r="E670" s="2"/>
      <c r="F670" s="31"/>
      <c r="G670" s="36"/>
      <c r="H670" s="5"/>
      <c r="I670" s="4"/>
      <c r="J670" s="19"/>
      <c r="K670" s="19"/>
      <c r="L670" s="20"/>
    </row>
    <row r="671" spans="1:12" ht="15" x14ac:dyDescent="0.25">
      <c r="A671" s="1"/>
      <c r="B671" s="2"/>
      <c r="C671" s="18"/>
      <c r="D671" s="2"/>
      <c r="E671" s="2"/>
      <c r="F671" s="31"/>
      <c r="G671" s="36"/>
      <c r="H671" s="5"/>
      <c r="I671" s="4"/>
      <c r="J671" s="19"/>
      <c r="K671" s="19"/>
      <c r="L671" s="20"/>
    </row>
    <row r="672" spans="1:12" ht="15" x14ac:dyDescent="0.25">
      <c r="A672" s="1"/>
      <c r="B672" s="2"/>
      <c r="C672" s="18"/>
      <c r="D672" s="2"/>
      <c r="E672" s="2"/>
      <c r="F672" s="31"/>
      <c r="G672" s="36"/>
      <c r="H672" s="5"/>
      <c r="I672" s="4"/>
      <c r="J672" s="19"/>
      <c r="K672" s="19"/>
      <c r="L672" s="20"/>
    </row>
    <row r="673" spans="1:12" ht="15" x14ac:dyDescent="0.25">
      <c r="A673" s="1"/>
      <c r="B673" s="2"/>
      <c r="C673" s="18"/>
      <c r="D673" s="2"/>
      <c r="E673" s="2"/>
      <c r="F673" s="31"/>
      <c r="G673" s="36"/>
      <c r="H673" s="5"/>
      <c r="I673" s="4"/>
      <c r="J673" s="19"/>
      <c r="K673" s="19"/>
      <c r="L673" s="20"/>
    </row>
    <row r="674" spans="1:12" ht="15" x14ac:dyDescent="0.25">
      <c r="A674" s="1"/>
      <c r="B674" s="2"/>
      <c r="C674" s="18"/>
      <c r="D674" s="2"/>
      <c r="E674" s="2"/>
      <c r="F674" s="31"/>
      <c r="G674" s="36"/>
      <c r="H674" s="5"/>
      <c r="I674" s="4"/>
      <c r="J674" s="19"/>
      <c r="K674" s="19"/>
      <c r="L674" s="20"/>
    </row>
    <row r="675" spans="1:12" ht="15" x14ac:dyDescent="0.25">
      <c r="A675" s="1"/>
      <c r="B675" s="2"/>
      <c r="C675" s="18"/>
      <c r="D675" s="2"/>
      <c r="E675" s="2"/>
      <c r="F675" s="31"/>
      <c r="G675" s="36"/>
      <c r="H675" s="5"/>
      <c r="I675" s="4"/>
      <c r="J675" s="19"/>
      <c r="K675" s="19"/>
      <c r="L675" s="20"/>
    </row>
    <row r="676" spans="1:12" ht="15" x14ac:dyDescent="0.25">
      <c r="A676" s="1"/>
      <c r="B676" s="2"/>
      <c r="C676" s="18"/>
      <c r="D676" s="2"/>
      <c r="E676" s="2"/>
      <c r="F676" s="31"/>
      <c r="G676" s="36"/>
      <c r="H676" s="5"/>
      <c r="I676" s="4"/>
      <c r="J676" s="19"/>
      <c r="K676" s="19"/>
      <c r="L676" s="20"/>
    </row>
    <row r="677" spans="1:12" ht="15" x14ac:dyDescent="0.25">
      <c r="A677" s="1"/>
      <c r="B677" s="2"/>
      <c r="C677" s="18"/>
      <c r="D677" s="2"/>
      <c r="E677" s="2"/>
      <c r="F677" s="31"/>
      <c r="G677" s="36"/>
      <c r="H677" s="5"/>
      <c r="I677" s="4"/>
      <c r="J677" s="19"/>
      <c r="K677" s="19"/>
      <c r="L677" s="20"/>
    </row>
    <row r="678" spans="1:12" ht="15" x14ac:dyDescent="0.25">
      <c r="A678" s="1"/>
      <c r="B678" s="2"/>
      <c r="C678" s="18"/>
      <c r="D678" s="2"/>
      <c r="E678" s="2"/>
      <c r="F678" s="31"/>
      <c r="G678" s="36"/>
      <c r="H678" s="5"/>
      <c r="I678" s="4"/>
      <c r="J678" s="19"/>
      <c r="K678" s="19"/>
      <c r="L678" s="20"/>
    </row>
    <row r="679" spans="1:12" ht="15" x14ac:dyDescent="0.25">
      <c r="A679" s="1"/>
      <c r="B679" s="2"/>
      <c r="C679" s="18"/>
      <c r="D679" s="2"/>
      <c r="E679" s="2"/>
      <c r="F679" s="31"/>
      <c r="G679" s="36"/>
      <c r="H679" s="5"/>
      <c r="I679" s="4"/>
      <c r="J679" s="19"/>
      <c r="K679" s="19"/>
      <c r="L679" s="20"/>
    </row>
    <row r="680" spans="1:12" ht="15" x14ac:dyDescent="0.25">
      <c r="A680" s="1"/>
      <c r="B680" s="2"/>
      <c r="C680" s="18"/>
      <c r="D680" s="2"/>
      <c r="E680" s="2"/>
      <c r="F680" s="31"/>
      <c r="G680" s="36"/>
      <c r="H680" s="5"/>
      <c r="I680" s="4"/>
      <c r="J680" s="19"/>
      <c r="K680" s="19"/>
      <c r="L680" s="20"/>
    </row>
    <row r="681" spans="1:12" ht="15" x14ac:dyDescent="0.25">
      <c r="A681" s="1"/>
      <c r="B681" s="2"/>
      <c r="C681" s="18"/>
      <c r="D681" s="2"/>
      <c r="E681" s="2"/>
      <c r="F681" s="31"/>
      <c r="G681" s="36"/>
      <c r="H681" s="5"/>
      <c r="I681" s="4"/>
      <c r="J681" s="19"/>
      <c r="K681" s="19"/>
      <c r="L681" s="20"/>
    </row>
    <row r="682" spans="1:12" ht="15" x14ac:dyDescent="0.25">
      <c r="A682" s="1"/>
      <c r="B682" s="2"/>
      <c r="C682" s="18"/>
      <c r="D682" s="2"/>
      <c r="E682" s="2"/>
      <c r="F682" s="31"/>
      <c r="G682" s="36"/>
      <c r="H682" s="5"/>
      <c r="I682" s="4"/>
      <c r="J682" s="19"/>
      <c r="K682" s="19"/>
      <c r="L682" s="20"/>
    </row>
    <row r="683" spans="1:12" ht="15" x14ac:dyDescent="0.25">
      <c r="A683" s="1"/>
      <c r="B683" s="2"/>
      <c r="C683" s="18"/>
      <c r="D683" s="2"/>
      <c r="E683" s="2"/>
      <c r="F683" s="31"/>
      <c r="G683" s="36"/>
      <c r="H683" s="5"/>
      <c r="I683" s="4"/>
      <c r="J683" s="19"/>
      <c r="K683" s="19"/>
      <c r="L683" s="20"/>
    </row>
    <row r="684" spans="1:12" ht="15" x14ac:dyDescent="0.25">
      <c r="A684" s="1"/>
      <c r="B684" s="2"/>
      <c r="C684" s="18"/>
      <c r="D684" s="2"/>
      <c r="E684" s="2"/>
      <c r="F684" s="31"/>
      <c r="G684" s="36"/>
      <c r="H684" s="5"/>
      <c r="I684" s="4"/>
      <c r="J684" s="19"/>
      <c r="K684" s="19"/>
      <c r="L684" s="20"/>
    </row>
    <row r="685" spans="1:12" ht="15" x14ac:dyDescent="0.25">
      <c r="A685" s="1"/>
      <c r="B685" s="2"/>
      <c r="C685" s="18"/>
      <c r="D685" s="2"/>
      <c r="E685" s="2"/>
      <c r="F685" s="31"/>
      <c r="G685" s="36"/>
      <c r="H685" s="5"/>
      <c r="I685" s="4"/>
      <c r="J685" s="19"/>
      <c r="K685" s="19"/>
      <c r="L685" s="20"/>
    </row>
    <row r="686" spans="1:12" ht="15" x14ac:dyDescent="0.25">
      <c r="A686" s="1"/>
      <c r="B686" s="2"/>
      <c r="C686" s="18"/>
      <c r="D686" s="2"/>
      <c r="E686" s="2"/>
      <c r="F686" s="31"/>
      <c r="G686" s="36"/>
      <c r="H686" s="5"/>
      <c r="I686" s="4"/>
      <c r="J686" s="19"/>
      <c r="K686" s="19"/>
      <c r="L686" s="20"/>
    </row>
    <row r="687" spans="1:12" ht="15" x14ac:dyDescent="0.25">
      <c r="A687" s="1"/>
      <c r="B687" s="2"/>
      <c r="C687" s="18"/>
      <c r="D687" s="2"/>
      <c r="E687" s="2"/>
      <c r="F687" s="31"/>
      <c r="G687" s="36"/>
      <c r="H687" s="5"/>
      <c r="I687" s="4"/>
      <c r="J687" s="19"/>
      <c r="K687" s="19"/>
      <c r="L687" s="20"/>
    </row>
    <row r="688" spans="1:12" ht="15" x14ac:dyDescent="0.25">
      <c r="A688" s="1"/>
      <c r="B688" s="2"/>
      <c r="C688" s="18"/>
      <c r="D688" s="2"/>
      <c r="E688" s="2"/>
      <c r="F688" s="31"/>
      <c r="G688" s="36"/>
      <c r="H688" s="5"/>
      <c r="I688" s="4"/>
      <c r="J688" s="19"/>
      <c r="K688" s="19"/>
      <c r="L688" s="20"/>
    </row>
    <row r="689" spans="1:12" ht="15" x14ac:dyDescent="0.25">
      <c r="A689" s="1"/>
      <c r="B689" s="2"/>
      <c r="C689" s="18"/>
      <c r="D689" s="2"/>
      <c r="E689" s="2"/>
      <c r="F689" s="31"/>
      <c r="G689" s="36"/>
      <c r="H689" s="5"/>
      <c r="I689" s="4"/>
      <c r="J689" s="19"/>
      <c r="K689" s="19"/>
      <c r="L689" s="20"/>
    </row>
    <row r="690" spans="1:12" ht="15" x14ac:dyDescent="0.25">
      <c r="A690" s="1"/>
      <c r="B690" s="2"/>
      <c r="C690" s="18"/>
      <c r="D690" s="2"/>
      <c r="E690" s="2"/>
      <c r="F690" s="31"/>
      <c r="G690" s="36"/>
      <c r="H690" s="5"/>
      <c r="I690" s="4"/>
      <c r="J690" s="19"/>
      <c r="K690" s="19"/>
      <c r="L690" s="20"/>
    </row>
    <row r="691" spans="1:12" ht="15" x14ac:dyDescent="0.25">
      <c r="A691" s="1"/>
      <c r="B691" s="2"/>
      <c r="C691" s="18"/>
      <c r="D691" s="2"/>
      <c r="E691" s="2"/>
      <c r="F691" s="31"/>
      <c r="G691" s="36"/>
      <c r="H691" s="5"/>
      <c r="I691" s="4"/>
      <c r="J691" s="19"/>
      <c r="K691" s="19"/>
      <c r="L691" s="20"/>
    </row>
    <row r="692" spans="1:12" ht="15" x14ac:dyDescent="0.25">
      <c r="A692" s="1"/>
      <c r="B692" s="2"/>
      <c r="C692" s="18"/>
      <c r="D692" s="2"/>
      <c r="E692" s="2"/>
      <c r="F692" s="31"/>
      <c r="G692" s="36"/>
      <c r="H692" s="5"/>
      <c r="I692" s="4"/>
      <c r="J692" s="19"/>
      <c r="K692" s="19"/>
      <c r="L692" s="20"/>
    </row>
    <row r="693" spans="1:12" ht="15" x14ac:dyDescent="0.25">
      <c r="A693" s="1"/>
      <c r="B693" s="2"/>
      <c r="C693" s="18"/>
      <c r="D693" s="2"/>
      <c r="E693" s="2"/>
      <c r="F693" s="31"/>
      <c r="G693" s="36"/>
      <c r="H693" s="5"/>
      <c r="I693" s="4"/>
      <c r="J693" s="19"/>
      <c r="K693" s="19"/>
      <c r="L693" s="20"/>
    </row>
    <row r="694" spans="1:12" ht="15" x14ac:dyDescent="0.25">
      <c r="A694" s="1"/>
      <c r="B694" s="2"/>
      <c r="C694" s="18"/>
      <c r="D694" s="2"/>
      <c r="E694" s="2"/>
      <c r="F694" s="31"/>
      <c r="G694" s="36"/>
      <c r="H694" s="5"/>
      <c r="I694" s="4"/>
      <c r="J694" s="19"/>
      <c r="K694" s="19"/>
      <c r="L694" s="20"/>
    </row>
    <row r="695" spans="1:12" ht="15" x14ac:dyDescent="0.25">
      <c r="A695" s="1"/>
      <c r="B695" s="2"/>
      <c r="C695" s="18"/>
      <c r="D695" s="2"/>
      <c r="E695" s="2"/>
      <c r="F695" s="31"/>
      <c r="G695" s="36"/>
      <c r="H695" s="5"/>
      <c r="I695" s="4"/>
      <c r="J695" s="19"/>
      <c r="K695" s="19"/>
      <c r="L695" s="20"/>
    </row>
    <row r="696" spans="1:12" ht="15" x14ac:dyDescent="0.25">
      <c r="A696" s="1"/>
      <c r="B696" s="2"/>
      <c r="C696" s="18"/>
      <c r="D696" s="2"/>
      <c r="E696" s="2"/>
      <c r="F696" s="31"/>
      <c r="G696" s="36"/>
      <c r="H696" s="5"/>
      <c r="I696" s="4"/>
      <c r="J696" s="19"/>
      <c r="K696" s="19"/>
      <c r="L696" s="20"/>
    </row>
    <row r="697" spans="1:12" ht="15" x14ac:dyDescent="0.25">
      <c r="A697" s="1"/>
      <c r="B697" s="2"/>
      <c r="C697" s="18"/>
      <c r="D697" s="2"/>
      <c r="E697" s="2"/>
      <c r="F697" s="31"/>
      <c r="G697" s="36"/>
      <c r="H697" s="5"/>
      <c r="I697" s="4"/>
      <c r="J697" s="19"/>
      <c r="K697" s="19"/>
      <c r="L697" s="20"/>
    </row>
    <row r="698" spans="1:12" ht="15" x14ac:dyDescent="0.25">
      <c r="A698" s="1"/>
      <c r="B698" s="2"/>
      <c r="C698" s="18"/>
      <c r="D698" s="2"/>
      <c r="E698" s="2"/>
      <c r="F698" s="31"/>
      <c r="G698" s="36"/>
      <c r="H698" s="5"/>
      <c r="I698" s="4"/>
      <c r="J698" s="19"/>
      <c r="K698" s="19"/>
      <c r="L698" s="20"/>
    </row>
    <row r="699" spans="1:12" ht="15" x14ac:dyDescent="0.25">
      <c r="A699" s="1"/>
      <c r="B699" s="2"/>
      <c r="C699" s="18"/>
      <c r="D699" s="2"/>
      <c r="E699" s="2"/>
      <c r="F699" s="31"/>
      <c r="G699" s="36"/>
      <c r="H699" s="5"/>
      <c r="I699" s="4"/>
      <c r="J699" s="19"/>
      <c r="K699" s="19"/>
      <c r="L699" s="20"/>
    </row>
    <row r="700" spans="1:12" ht="15" x14ac:dyDescent="0.25">
      <c r="A700" s="1"/>
      <c r="B700" s="2"/>
      <c r="C700" s="18"/>
      <c r="D700" s="2"/>
      <c r="E700" s="2"/>
      <c r="F700" s="31"/>
      <c r="G700" s="36"/>
      <c r="H700" s="5"/>
      <c r="I700" s="4"/>
      <c r="J700" s="19"/>
      <c r="K700" s="19"/>
      <c r="L700" s="20"/>
    </row>
    <row r="701" spans="1:12" ht="15" x14ac:dyDescent="0.25">
      <c r="A701" s="1"/>
      <c r="B701" s="2"/>
      <c r="C701" s="18"/>
      <c r="D701" s="2"/>
      <c r="E701" s="2"/>
      <c r="F701" s="31"/>
      <c r="G701" s="36"/>
      <c r="H701" s="5"/>
      <c r="I701" s="4"/>
      <c r="J701" s="19"/>
      <c r="K701" s="19"/>
      <c r="L701" s="20"/>
    </row>
    <row r="702" spans="1:12" ht="15" x14ac:dyDescent="0.25">
      <c r="A702" s="1"/>
      <c r="B702" s="2"/>
      <c r="C702" s="18"/>
      <c r="D702" s="2"/>
      <c r="E702" s="2"/>
      <c r="F702" s="31"/>
      <c r="G702" s="36"/>
      <c r="H702" s="5"/>
      <c r="I702" s="4"/>
      <c r="J702" s="19"/>
      <c r="K702" s="19"/>
      <c r="L702" s="20"/>
    </row>
    <row r="703" spans="1:12" ht="15" x14ac:dyDescent="0.25">
      <c r="A703" s="1"/>
      <c r="B703" s="2"/>
      <c r="C703" s="18"/>
      <c r="D703" s="2"/>
      <c r="E703" s="2"/>
      <c r="F703" s="31"/>
      <c r="G703" s="36"/>
      <c r="H703" s="5"/>
      <c r="I703" s="4"/>
      <c r="J703" s="19"/>
      <c r="K703" s="19"/>
      <c r="L703" s="20"/>
    </row>
    <row r="704" spans="1:12" ht="15" x14ac:dyDescent="0.25">
      <c r="A704" s="1"/>
      <c r="B704" s="2"/>
      <c r="C704" s="18"/>
      <c r="D704" s="2"/>
      <c r="E704" s="2"/>
      <c r="F704" s="31"/>
      <c r="G704" s="36"/>
      <c r="H704" s="5"/>
      <c r="I704" s="4"/>
      <c r="J704" s="19"/>
      <c r="K704" s="19"/>
      <c r="L704" s="20"/>
    </row>
    <row r="705" spans="1:12" ht="15" x14ac:dyDescent="0.25">
      <c r="A705" s="1"/>
      <c r="B705" s="2"/>
      <c r="C705" s="18"/>
      <c r="D705" s="2"/>
      <c r="E705" s="2"/>
      <c r="F705" s="31"/>
      <c r="G705" s="36"/>
      <c r="H705" s="5"/>
      <c r="I705" s="4"/>
      <c r="J705" s="19"/>
      <c r="K705" s="19"/>
      <c r="L705" s="20"/>
    </row>
    <row r="706" spans="1:12" ht="15" x14ac:dyDescent="0.25">
      <c r="A706" s="1"/>
      <c r="B706" s="2"/>
      <c r="C706" s="18"/>
      <c r="D706" s="2"/>
      <c r="E706" s="2"/>
      <c r="F706" s="31"/>
      <c r="G706" s="36"/>
      <c r="H706" s="5"/>
      <c r="I706" s="4"/>
      <c r="J706" s="19"/>
      <c r="K706" s="19"/>
      <c r="L706" s="20"/>
    </row>
    <row r="707" spans="1:12" ht="15" x14ac:dyDescent="0.25">
      <c r="A707" s="1"/>
      <c r="B707" s="2"/>
      <c r="C707" s="18"/>
      <c r="D707" s="2"/>
      <c r="E707" s="2"/>
      <c r="F707" s="31"/>
      <c r="G707" s="36"/>
      <c r="H707" s="5"/>
      <c r="I707" s="4"/>
      <c r="J707" s="19"/>
      <c r="K707" s="19"/>
      <c r="L707" s="20"/>
    </row>
    <row r="708" spans="1:12" ht="15" x14ac:dyDescent="0.25">
      <c r="A708" s="1"/>
      <c r="B708" s="2"/>
      <c r="C708" s="18"/>
      <c r="D708" s="2"/>
      <c r="E708" s="2"/>
      <c r="F708" s="31"/>
      <c r="G708" s="36"/>
      <c r="H708" s="5"/>
      <c r="I708" s="4"/>
      <c r="J708" s="19"/>
      <c r="K708" s="19"/>
      <c r="L708" s="20"/>
    </row>
    <row r="709" spans="1:12" ht="15" x14ac:dyDescent="0.25">
      <c r="A709" s="1"/>
      <c r="B709" s="2"/>
      <c r="C709" s="18"/>
      <c r="D709" s="2"/>
      <c r="E709" s="2"/>
      <c r="F709" s="31"/>
      <c r="G709" s="36"/>
      <c r="H709" s="5"/>
      <c r="I709" s="4"/>
      <c r="J709" s="19"/>
      <c r="K709" s="19"/>
      <c r="L709" s="20"/>
    </row>
    <row r="710" spans="1:12" ht="15" x14ac:dyDescent="0.25">
      <c r="A710" s="1"/>
      <c r="B710" s="2"/>
      <c r="C710" s="18"/>
      <c r="D710" s="2"/>
      <c r="E710" s="2"/>
      <c r="F710" s="31"/>
      <c r="G710" s="36"/>
      <c r="H710" s="5"/>
      <c r="I710" s="4"/>
      <c r="J710" s="19"/>
      <c r="K710" s="19"/>
      <c r="L710" s="20"/>
    </row>
    <row r="711" spans="1:12" ht="15" x14ac:dyDescent="0.25">
      <c r="A711" s="1"/>
      <c r="B711" s="2"/>
      <c r="C711" s="18"/>
      <c r="D711" s="2"/>
      <c r="E711" s="2"/>
      <c r="F711" s="31"/>
      <c r="G711" s="36"/>
      <c r="H711" s="5"/>
      <c r="I711" s="4"/>
      <c r="J711" s="19"/>
      <c r="K711" s="19"/>
      <c r="L711" s="20"/>
    </row>
    <row r="712" spans="1:12" ht="15" x14ac:dyDescent="0.25">
      <c r="A712" s="1"/>
      <c r="B712" s="2"/>
      <c r="C712" s="18"/>
      <c r="D712" s="2"/>
      <c r="E712" s="2"/>
      <c r="F712" s="31"/>
      <c r="G712" s="36"/>
      <c r="H712" s="5"/>
      <c r="I712" s="4"/>
      <c r="J712" s="19"/>
      <c r="K712" s="19"/>
      <c r="L712" s="20"/>
    </row>
    <row r="713" spans="1:12" ht="15" x14ac:dyDescent="0.25">
      <c r="A713" s="1"/>
      <c r="B713" s="2"/>
      <c r="C713" s="18"/>
      <c r="D713" s="2"/>
      <c r="E713" s="2"/>
      <c r="F713" s="31"/>
      <c r="G713" s="36"/>
      <c r="H713" s="5"/>
      <c r="I713" s="4"/>
      <c r="J713" s="19"/>
      <c r="K713" s="19"/>
      <c r="L713" s="20"/>
    </row>
    <row r="714" spans="1:12" ht="15" x14ac:dyDescent="0.25">
      <c r="A714" s="1"/>
      <c r="B714" s="2"/>
      <c r="C714" s="18"/>
      <c r="D714" s="2"/>
      <c r="E714" s="2"/>
      <c r="F714" s="31"/>
      <c r="G714" s="36"/>
      <c r="H714" s="5"/>
      <c r="I714" s="4"/>
      <c r="J714" s="19"/>
      <c r="K714" s="19"/>
      <c r="L714" s="20"/>
    </row>
    <row r="715" spans="1:12" ht="15" x14ac:dyDescent="0.25">
      <c r="A715" s="1"/>
      <c r="B715" s="2"/>
      <c r="C715" s="18"/>
      <c r="D715" s="2"/>
      <c r="E715" s="2"/>
      <c r="F715" s="31"/>
      <c r="G715" s="36"/>
      <c r="H715" s="5"/>
      <c r="I715" s="4"/>
      <c r="J715" s="19"/>
      <c r="K715" s="19"/>
      <c r="L715" s="20"/>
    </row>
    <row r="716" spans="1:12" ht="15" x14ac:dyDescent="0.25">
      <c r="A716" s="1"/>
      <c r="B716" s="2"/>
      <c r="C716" s="18"/>
      <c r="D716" s="2"/>
      <c r="E716" s="2"/>
      <c r="F716" s="31"/>
      <c r="G716" s="36"/>
      <c r="H716" s="5"/>
      <c r="I716" s="4"/>
      <c r="J716" s="19"/>
      <c r="K716" s="19"/>
      <c r="L716" s="20"/>
    </row>
    <row r="717" spans="1:12" ht="15" x14ac:dyDescent="0.25">
      <c r="A717" s="1"/>
      <c r="B717" s="2"/>
      <c r="C717" s="18"/>
      <c r="D717" s="2"/>
      <c r="E717" s="2"/>
      <c r="F717" s="31"/>
      <c r="G717" s="36"/>
      <c r="H717" s="5"/>
      <c r="I717" s="4"/>
      <c r="J717" s="19"/>
      <c r="K717" s="19"/>
      <c r="L717" s="20"/>
    </row>
    <row r="718" spans="1:12" ht="15" x14ac:dyDescent="0.25">
      <c r="A718" s="1"/>
      <c r="B718" s="2"/>
      <c r="C718" s="18"/>
      <c r="D718" s="2"/>
      <c r="E718" s="2"/>
      <c r="F718" s="31"/>
      <c r="G718" s="36"/>
      <c r="H718" s="5"/>
      <c r="I718" s="4"/>
      <c r="J718" s="19"/>
      <c r="K718" s="19"/>
      <c r="L718" s="20"/>
    </row>
    <row r="719" spans="1:12" ht="15" x14ac:dyDescent="0.25">
      <c r="A719" s="1"/>
      <c r="B719" s="2"/>
      <c r="C719" s="18"/>
      <c r="D719" s="2"/>
      <c r="E719" s="2"/>
      <c r="F719" s="31"/>
      <c r="G719" s="36"/>
      <c r="H719" s="5"/>
      <c r="I719" s="4"/>
      <c r="J719" s="19"/>
      <c r="K719" s="19"/>
      <c r="L719" s="20"/>
    </row>
    <row r="720" spans="1:12" ht="15" x14ac:dyDescent="0.25">
      <c r="A720" s="1"/>
      <c r="B720" s="2"/>
      <c r="C720" s="18"/>
      <c r="D720" s="2"/>
      <c r="E720" s="2"/>
      <c r="F720" s="31"/>
      <c r="G720" s="36"/>
      <c r="H720" s="5"/>
      <c r="I720" s="4"/>
      <c r="J720" s="19"/>
      <c r="K720" s="19"/>
      <c r="L720" s="20"/>
    </row>
    <row r="721" spans="1:12" ht="15" x14ac:dyDescent="0.25">
      <c r="A721" s="1"/>
      <c r="B721" s="2"/>
      <c r="C721" s="18"/>
      <c r="D721" s="2"/>
      <c r="E721" s="2"/>
      <c r="F721" s="31"/>
      <c r="G721" s="36"/>
      <c r="H721" s="5"/>
      <c r="I721" s="4"/>
      <c r="J721" s="19"/>
      <c r="K721" s="19"/>
      <c r="L721" s="20"/>
    </row>
    <row r="722" spans="1:12" ht="15" x14ac:dyDescent="0.25">
      <c r="A722" s="1"/>
      <c r="B722" s="2"/>
      <c r="C722" s="18"/>
      <c r="D722" s="2"/>
      <c r="E722" s="2"/>
      <c r="F722" s="31"/>
      <c r="G722" s="36"/>
      <c r="H722" s="5"/>
      <c r="I722" s="4"/>
      <c r="J722" s="19"/>
      <c r="K722" s="19"/>
      <c r="L722" s="20"/>
    </row>
    <row r="723" spans="1:12" ht="15" x14ac:dyDescent="0.25">
      <c r="A723" s="1"/>
      <c r="B723" s="2"/>
      <c r="C723" s="18"/>
      <c r="D723" s="2"/>
      <c r="E723" s="2"/>
      <c r="F723" s="31"/>
      <c r="G723" s="36"/>
      <c r="H723" s="5"/>
      <c r="I723" s="4"/>
      <c r="J723" s="19"/>
      <c r="K723" s="19"/>
      <c r="L723" s="20"/>
    </row>
    <row r="724" spans="1:12" ht="15" x14ac:dyDescent="0.25">
      <c r="A724" s="1"/>
      <c r="B724" s="2"/>
      <c r="C724" s="18"/>
      <c r="D724" s="2"/>
      <c r="E724" s="2"/>
      <c r="F724" s="31"/>
      <c r="G724" s="36"/>
      <c r="H724" s="5"/>
      <c r="I724" s="4"/>
      <c r="J724" s="19"/>
      <c r="K724" s="19"/>
      <c r="L724" s="20"/>
    </row>
    <row r="725" spans="1:12" ht="15" x14ac:dyDescent="0.25">
      <c r="A725" s="1"/>
      <c r="B725" s="2"/>
      <c r="C725" s="18"/>
      <c r="D725" s="2"/>
      <c r="E725" s="2"/>
      <c r="F725" s="31"/>
      <c r="G725" s="36"/>
      <c r="H725" s="5"/>
      <c r="I725" s="4"/>
      <c r="J725" s="19"/>
      <c r="K725" s="19"/>
      <c r="L725" s="20"/>
    </row>
    <row r="726" spans="1:12" ht="15" x14ac:dyDescent="0.25">
      <c r="A726" s="1"/>
      <c r="B726" s="2"/>
      <c r="C726" s="18"/>
      <c r="D726" s="2"/>
      <c r="E726" s="2"/>
      <c r="F726" s="31"/>
      <c r="G726" s="36"/>
      <c r="H726" s="5"/>
      <c r="I726" s="4"/>
      <c r="J726" s="19"/>
      <c r="K726" s="19"/>
      <c r="L726" s="20"/>
    </row>
    <row r="727" spans="1:12" ht="15" x14ac:dyDescent="0.25">
      <c r="A727" s="1"/>
      <c r="B727" s="2"/>
      <c r="C727" s="18"/>
      <c r="D727" s="2"/>
      <c r="E727" s="2"/>
      <c r="F727" s="31"/>
      <c r="G727" s="36"/>
      <c r="H727" s="5"/>
      <c r="I727" s="4"/>
      <c r="J727" s="19"/>
      <c r="K727" s="19"/>
      <c r="L727" s="20"/>
    </row>
    <row r="728" spans="1:12" ht="15" x14ac:dyDescent="0.25">
      <c r="A728" s="1"/>
      <c r="B728" s="2"/>
      <c r="C728" s="18"/>
      <c r="D728" s="2"/>
      <c r="E728" s="2"/>
      <c r="F728" s="31"/>
      <c r="G728" s="36"/>
      <c r="H728" s="5"/>
      <c r="I728" s="4"/>
      <c r="J728" s="19"/>
      <c r="K728" s="19"/>
      <c r="L728" s="20"/>
    </row>
    <row r="729" spans="1:12" ht="15" x14ac:dyDescent="0.25">
      <c r="A729" s="1"/>
      <c r="B729" s="2"/>
      <c r="C729" s="18"/>
      <c r="D729" s="2"/>
      <c r="E729" s="2"/>
      <c r="F729" s="31"/>
      <c r="G729" s="36"/>
      <c r="H729" s="5"/>
      <c r="I729" s="4"/>
      <c r="J729" s="19"/>
      <c r="K729" s="19"/>
      <c r="L729" s="20"/>
    </row>
    <row r="730" spans="1:12" ht="15" x14ac:dyDescent="0.25">
      <c r="A730" s="1"/>
      <c r="B730" s="2"/>
      <c r="C730" s="18"/>
      <c r="D730" s="2"/>
      <c r="E730" s="2"/>
      <c r="F730" s="31"/>
      <c r="G730" s="36"/>
      <c r="H730" s="5"/>
      <c r="I730" s="4"/>
      <c r="J730" s="19"/>
      <c r="K730" s="19"/>
      <c r="L730" s="20"/>
    </row>
    <row r="731" spans="1:12" ht="15" x14ac:dyDescent="0.25">
      <c r="A731" s="1"/>
      <c r="B731" s="2"/>
      <c r="C731" s="18"/>
      <c r="D731" s="2"/>
      <c r="E731" s="2"/>
      <c r="F731" s="31"/>
      <c r="G731" s="36"/>
      <c r="H731" s="5"/>
      <c r="I731" s="4"/>
      <c r="J731" s="19"/>
      <c r="K731" s="19"/>
      <c r="L731" s="20"/>
    </row>
    <row r="732" spans="1:12" ht="15" x14ac:dyDescent="0.25">
      <c r="A732" s="1"/>
      <c r="B732" s="2"/>
      <c r="C732" s="18"/>
      <c r="D732" s="2"/>
      <c r="E732" s="2"/>
      <c r="F732" s="31"/>
      <c r="G732" s="36"/>
      <c r="H732" s="5"/>
      <c r="I732" s="4"/>
      <c r="J732" s="19"/>
      <c r="K732" s="19"/>
      <c r="L732" s="20"/>
    </row>
    <row r="733" spans="1:12" ht="15" x14ac:dyDescent="0.25">
      <c r="A733" s="1"/>
      <c r="B733" s="2"/>
      <c r="C733" s="18"/>
      <c r="D733" s="2"/>
      <c r="E733" s="2"/>
      <c r="F733" s="31"/>
      <c r="G733" s="36"/>
      <c r="H733" s="5"/>
      <c r="I733" s="4"/>
      <c r="J733" s="19"/>
      <c r="K733" s="19"/>
      <c r="L733" s="20"/>
    </row>
    <row r="734" spans="1:12" ht="15" x14ac:dyDescent="0.25">
      <c r="A734" s="1"/>
      <c r="B734" s="2"/>
      <c r="C734" s="18"/>
      <c r="D734" s="2"/>
      <c r="E734" s="2"/>
      <c r="F734" s="31"/>
      <c r="G734" s="36"/>
      <c r="H734" s="5"/>
      <c r="I734" s="4"/>
      <c r="J734" s="19"/>
      <c r="K734" s="19"/>
      <c r="L734" s="20"/>
    </row>
    <row r="735" spans="1:12" ht="15" x14ac:dyDescent="0.25">
      <c r="A735" s="1"/>
      <c r="B735" s="2"/>
      <c r="C735" s="18"/>
      <c r="D735" s="2"/>
      <c r="E735" s="2"/>
      <c r="F735" s="31"/>
      <c r="G735" s="36"/>
      <c r="H735" s="5"/>
      <c r="I735" s="4"/>
      <c r="J735" s="19"/>
      <c r="K735" s="19"/>
      <c r="L735" s="20"/>
    </row>
    <row r="736" spans="1:12" ht="15" x14ac:dyDescent="0.25">
      <c r="A736" s="1"/>
      <c r="B736" s="2"/>
      <c r="C736" s="18"/>
      <c r="D736" s="2"/>
      <c r="E736" s="2"/>
      <c r="F736" s="31"/>
      <c r="G736" s="36"/>
      <c r="H736" s="5"/>
      <c r="I736" s="4"/>
      <c r="J736" s="19"/>
      <c r="K736" s="19"/>
      <c r="L736" s="20"/>
    </row>
    <row r="737" spans="1:12" ht="15" x14ac:dyDescent="0.25">
      <c r="A737" s="1"/>
      <c r="B737" s="2"/>
      <c r="C737" s="18"/>
      <c r="D737" s="2"/>
      <c r="E737" s="2"/>
      <c r="F737" s="31"/>
      <c r="G737" s="36"/>
      <c r="H737" s="5"/>
      <c r="I737" s="4"/>
      <c r="J737" s="19"/>
      <c r="K737" s="19"/>
      <c r="L737" s="20"/>
    </row>
    <row r="738" spans="1:12" ht="15" x14ac:dyDescent="0.25">
      <c r="A738" s="1"/>
      <c r="B738" s="2"/>
      <c r="C738" s="18"/>
      <c r="D738" s="2"/>
      <c r="E738" s="2"/>
      <c r="F738" s="31"/>
      <c r="G738" s="36"/>
      <c r="H738" s="5"/>
      <c r="I738" s="4"/>
      <c r="J738" s="19"/>
      <c r="K738" s="19"/>
      <c r="L738" s="20"/>
    </row>
    <row r="739" spans="1:12" ht="15" x14ac:dyDescent="0.25">
      <c r="A739" s="1"/>
      <c r="B739" s="2"/>
      <c r="C739" s="18"/>
      <c r="D739" s="2"/>
      <c r="E739" s="2"/>
      <c r="F739" s="31"/>
      <c r="G739" s="36"/>
      <c r="H739" s="5"/>
      <c r="I739" s="4"/>
      <c r="J739" s="19"/>
      <c r="K739" s="19"/>
      <c r="L739" s="20"/>
    </row>
    <row r="740" spans="1:12" ht="15" x14ac:dyDescent="0.25">
      <c r="A740" s="1"/>
      <c r="B740" s="2"/>
      <c r="C740" s="18"/>
      <c r="D740" s="2"/>
      <c r="E740" s="2"/>
      <c r="F740" s="31"/>
      <c r="G740" s="36"/>
      <c r="H740" s="5"/>
      <c r="I740" s="4"/>
      <c r="J740" s="19"/>
      <c r="K740" s="19"/>
      <c r="L740" s="20"/>
    </row>
    <row r="741" spans="1:12" ht="15" x14ac:dyDescent="0.25">
      <c r="A741" s="1"/>
      <c r="B741" s="2"/>
      <c r="C741" s="18"/>
      <c r="D741" s="2"/>
      <c r="E741" s="2"/>
      <c r="F741" s="31"/>
      <c r="G741" s="36"/>
      <c r="H741" s="5"/>
      <c r="I741" s="4"/>
      <c r="J741" s="19"/>
      <c r="K741" s="19"/>
      <c r="L741" s="20"/>
    </row>
    <row r="742" spans="1:12" ht="15" x14ac:dyDescent="0.25">
      <c r="A742" s="1"/>
      <c r="B742" s="2"/>
      <c r="C742" s="18"/>
      <c r="D742" s="2"/>
      <c r="E742" s="2"/>
      <c r="F742" s="31"/>
      <c r="G742" s="36"/>
      <c r="H742" s="5"/>
      <c r="I742" s="4"/>
      <c r="J742" s="19"/>
      <c r="K742" s="19"/>
      <c r="L742" s="20"/>
    </row>
    <row r="743" spans="1:12" ht="15" x14ac:dyDescent="0.25">
      <c r="A743" s="1"/>
      <c r="B743" s="2"/>
      <c r="C743" s="18"/>
      <c r="D743" s="2"/>
      <c r="E743" s="2"/>
      <c r="F743" s="31"/>
      <c r="G743" s="36"/>
      <c r="H743" s="5"/>
      <c r="I743" s="4"/>
      <c r="J743" s="19"/>
      <c r="K743" s="19"/>
      <c r="L743" s="20"/>
    </row>
    <row r="744" spans="1:12" ht="15" x14ac:dyDescent="0.25">
      <c r="A744" s="1"/>
      <c r="B744" s="2"/>
      <c r="C744" s="18"/>
      <c r="D744" s="2"/>
      <c r="E744" s="2"/>
      <c r="F744" s="31"/>
      <c r="G744" s="36"/>
      <c r="H744" s="5"/>
      <c r="I744" s="4"/>
      <c r="J744" s="19"/>
      <c r="K744" s="19"/>
      <c r="L744" s="20"/>
    </row>
    <row r="745" spans="1:12" ht="15" x14ac:dyDescent="0.25">
      <c r="A745" s="1"/>
      <c r="B745" s="2"/>
      <c r="C745" s="18"/>
      <c r="D745" s="2"/>
      <c r="E745" s="2"/>
      <c r="F745" s="31"/>
      <c r="G745" s="36"/>
      <c r="H745" s="5"/>
      <c r="I745" s="4"/>
      <c r="J745" s="19"/>
      <c r="K745" s="19"/>
      <c r="L745" s="20"/>
    </row>
    <row r="746" spans="1:12" ht="15" x14ac:dyDescent="0.25">
      <c r="A746" s="1"/>
      <c r="B746" s="2"/>
      <c r="C746" s="18"/>
      <c r="D746" s="2"/>
      <c r="E746" s="2"/>
      <c r="F746" s="31"/>
      <c r="G746" s="36"/>
      <c r="H746" s="5"/>
      <c r="I746" s="4"/>
      <c r="J746" s="19"/>
      <c r="K746" s="19"/>
      <c r="L746" s="20"/>
    </row>
    <row r="747" spans="1:12" ht="15" x14ac:dyDescent="0.25">
      <c r="A747" s="1"/>
      <c r="B747" s="2"/>
      <c r="C747" s="18"/>
      <c r="D747" s="2"/>
      <c r="E747" s="2"/>
      <c r="F747" s="31"/>
      <c r="G747" s="36"/>
      <c r="H747" s="5"/>
      <c r="I747" s="4"/>
      <c r="J747" s="19"/>
      <c r="K747" s="19"/>
      <c r="L747" s="20"/>
    </row>
    <row r="748" spans="1:12" ht="15" x14ac:dyDescent="0.25">
      <c r="A748" s="1"/>
      <c r="B748" s="2"/>
      <c r="C748" s="18"/>
      <c r="D748" s="2"/>
      <c r="E748" s="2"/>
      <c r="F748" s="31"/>
      <c r="G748" s="36"/>
      <c r="H748" s="5"/>
      <c r="I748" s="4"/>
      <c r="J748" s="19"/>
      <c r="K748" s="19"/>
      <c r="L748" s="20"/>
    </row>
    <row r="749" spans="1:12" ht="15" x14ac:dyDescent="0.25">
      <c r="A749" s="1"/>
      <c r="B749" s="2"/>
      <c r="C749" s="18"/>
      <c r="D749" s="2"/>
      <c r="E749" s="2"/>
      <c r="F749" s="31"/>
      <c r="G749" s="36"/>
      <c r="H749" s="5"/>
      <c r="I749" s="4"/>
      <c r="J749" s="19"/>
      <c r="K749" s="19"/>
      <c r="L749" s="20"/>
    </row>
    <row r="750" spans="1:12" ht="15" x14ac:dyDescent="0.25">
      <c r="A750" s="1"/>
      <c r="B750" s="2"/>
      <c r="C750" s="18"/>
      <c r="D750" s="2"/>
      <c r="E750" s="2"/>
      <c r="F750" s="31"/>
      <c r="G750" s="36"/>
      <c r="H750" s="5"/>
      <c r="I750" s="4"/>
      <c r="J750" s="19"/>
      <c r="K750" s="19"/>
      <c r="L750" s="20"/>
    </row>
    <row r="751" spans="1:12" ht="15" x14ac:dyDescent="0.25">
      <c r="A751" s="1"/>
      <c r="B751" s="2"/>
      <c r="C751" s="18"/>
      <c r="D751" s="2"/>
      <c r="E751" s="2"/>
      <c r="F751" s="31"/>
      <c r="G751" s="36"/>
      <c r="H751" s="5"/>
      <c r="I751" s="4"/>
      <c r="J751" s="19"/>
      <c r="K751" s="19"/>
      <c r="L751" s="20"/>
    </row>
    <row r="752" spans="1:12" ht="15" x14ac:dyDescent="0.25">
      <c r="A752" s="1"/>
      <c r="B752" s="2"/>
      <c r="C752" s="18"/>
      <c r="D752" s="2"/>
      <c r="E752" s="2"/>
      <c r="F752" s="31"/>
      <c r="G752" s="36"/>
      <c r="H752" s="5"/>
      <c r="I752" s="4"/>
      <c r="J752" s="19"/>
      <c r="K752" s="19"/>
      <c r="L752" s="20"/>
    </row>
    <row r="753" spans="1:12" ht="15" x14ac:dyDescent="0.25">
      <c r="A753" s="1"/>
      <c r="B753" s="2"/>
      <c r="C753" s="18"/>
      <c r="D753" s="2"/>
      <c r="E753" s="2"/>
      <c r="F753" s="31"/>
      <c r="G753" s="36"/>
      <c r="H753" s="5"/>
      <c r="I753" s="4"/>
      <c r="J753" s="19"/>
      <c r="K753" s="19"/>
      <c r="L753" s="20"/>
    </row>
    <row r="754" spans="1:12" ht="15" x14ac:dyDescent="0.25">
      <c r="A754" s="1"/>
      <c r="B754" s="2"/>
      <c r="C754" s="18"/>
      <c r="D754" s="2"/>
      <c r="E754" s="2"/>
      <c r="F754" s="31"/>
      <c r="G754" s="36"/>
      <c r="H754" s="5"/>
      <c r="I754" s="4"/>
      <c r="J754" s="19"/>
      <c r="K754" s="19"/>
      <c r="L754" s="20"/>
    </row>
    <row r="755" spans="1:12" ht="15" x14ac:dyDescent="0.25">
      <c r="A755" s="1"/>
      <c r="B755" s="2"/>
      <c r="C755" s="18"/>
      <c r="D755" s="2"/>
      <c r="E755" s="2"/>
      <c r="F755" s="31"/>
      <c r="G755" s="36"/>
      <c r="H755" s="5"/>
      <c r="I755" s="4"/>
      <c r="J755" s="19"/>
      <c r="K755" s="19"/>
      <c r="L755" s="20"/>
    </row>
    <row r="756" spans="1:12" ht="15" x14ac:dyDescent="0.25">
      <c r="A756" s="1"/>
      <c r="B756" s="2"/>
      <c r="C756" s="18"/>
      <c r="D756" s="2"/>
      <c r="E756" s="2"/>
      <c r="F756" s="31"/>
      <c r="G756" s="36"/>
      <c r="H756" s="5"/>
      <c r="I756" s="4"/>
      <c r="J756" s="19"/>
      <c r="K756" s="19"/>
      <c r="L756" s="20"/>
    </row>
    <row r="757" spans="1:12" ht="15" x14ac:dyDescent="0.25">
      <c r="A757" s="1"/>
      <c r="B757" s="2"/>
      <c r="C757" s="18"/>
      <c r="D757" s="2"/>
      <c r="E757" s="2"/>
      <c r="F757" s="31"/>
      <c r="G757" s="36"/>
      <c r="H757" s="5"/>
      <c r="I757" s="4"/>
      <c r="J757" s="19"/>
      <c r="K757" s="19"/>
      <c r="L757" s="20"/>
    </row>
    <row r="758" spans="1:12" ht="15" x14ac:dyDescent="0.25">
      <c r="A758" s="1"/>
      <c r="B758" s="2"/>
      <c r="C758" s="18"/>
      <c r="D758" s="2"/>
      <c r="E758" s="2"/>
      <c r="F758" s="31"/>
      <c r="G758" s="36"/>
      <c r="H758" s="5"/>
      <c r="I758" s="4"/>
      <c r="J758" s="19"/>
      <c r="K758" s="19"/>
      <c r="L758" s="20"/>
    </row>
    <row r="759" spans="1:12" ht="15" x14ac:dyDescent="0.25">
      <c r="A759" s="1"/>
      <c r="B759" s="2"/>
      <c r="C759" s="18"/>
      <c r="D759" s="2"/>
      <c r="E759" s="2"/>
      <c r="F759" s="31"/>
      <c r="G759" s="36"/>
      <c r="H759" s="5"/>
      <c r="I759" s="4"/>
      <c r="J759" s="19"/>
      <c r="K759" s="19"/>
      <c r="L759" s="20"/>
    </row>
    <row r="760" spans="1:12" ht="15" x14ac:dyDescent="0.25">
      <c r="A760" s="1"/>
      <c r="B760" s="2"/>
      <c r="C760" s="18"/>
      <c r="D760" s="2"/>
      <c r="E760" s="2"/>
      <c r="F760" s="31"/>
      <c r="G760" s="36"/>
      <c r="H760" s="5"/>
      <c r="I760" s="4"/>
      <c r="J760" s="19"/>
      <c r="K760" s="19"/>
      <c r="L760" s="20"/>
    </row>
    <row r="761" spans="1:12" ht="15" x14ac:dyDescent="0.25">
      <c r="A761" s="1"/>
      <c r="B761" s="2"/>
      <c r="C761" s="18"/>
      <c r="D761" s="2"/>
      <c r="E761" s="2"/>
      <c r="F761" s="31"/>
      <c r="G761" s="36"/>
      <c r="H761" s="5"/>
      <c r="I761" s="4"/>
      <c r="J761" s="19"/>
      <c r="K761" s="19"/>
      <c r="L761" s="20"/>
    </row>
    <row r="762" spans="1:12" ht="15" x14ac:dyDescent="0.25">
      <c r="A762" s="1"/>
      <c r="B762" s="2"/>
      <c r="C762" s="18"/>
      <c r="D762" s="2"/>
      <c r="E762" s="2"/>
      <c r="F762" s="31"/>
      <c r="G762" s="36"/>
      <c r="H762" s="5"/>
      <c r="I762" s="4"/>
      <c r="J762" s="19"/>
      <c r="K762" s="19"/>
      <c r="L762" s="20"/>
    </row>
    <row r="763" spans="1:12" ht="15" x14ac:dyDescent="0.25">
      <c r="A763" s="1"/>
      <c r="B763" s="2"/>
      <c r="C763" s="18"/>
      <c r="D763" s="2"/>
      <c r="E763" s="2"/>
      <c r="F763" s="31"/>
      <c r="G763" s="36"/>
      <c r="H763" s="5"/>
      <c r="I763" s="4"/>
      <c r="J763" s="19"/>
      <c r="K763" s="19"/>
      <c r="L763" s="20"/>
    </row>
    <row r="764" spans="1:12" ht="15" x14ac:dyDescent="0.25">
      <c r="A764" s="1"/>
      <c r="B764" s="2"/>
      <c r="C764" s="18"/>
      <c r="D764" s="2"/>
      <c r="E764" s="2"/>
      <c r="F764" s="31"/>
      <c r="G764" s="36"/>
      <c r="H764" s="5"/>
      <c r="I764" s="4"/>
      <c r="J764" s="19"/>
      <c r="K764" s="19"/>
      <c r="L764" s="20"/>
    </row>
    <row r="765" spans="1:12" ht="15" x14ac:dyDescent="0.25">
      <c r="A765" s="1"/>
      <c r="B765" s="2"/>
      <c r="C765" s="18"/>
      <c r="D765" s="2"/>
      <c r="E765" s="2"/>
      <c r="F765" s="31"/>
      <c r="G765" s="36"/>
      <c r="H765" s="5"/>
      <c r="I765" s="4"/>
      <c r="J765" s="19"/>
      <c r="K765" s="19"/>
      <c r="L765" s="20"/>
    </row>
    <row r="766" spans="1:12" ht="15" x14ac:dyDescent="0.25">
      <c r="A766" s="1"/>
      <c r="B766" s="2"/>
      <c r="C766" s="18"/>
      <c r="D766" s="2"/>
      <c r="E766" s="2"/>
      <c r="F766" s="31"/>
      <c r="G766" s="36"/>
      <c r="H766" s="5"/>
      <c r="I766" s="4"/>
      <c r="J766" s="19"/>
      <c r="K766" s="19"/>
      <c r="L766" s="20"/>
    </row>
    <row r="767" spans="1:12" ht="15" x14ac:dyDescent="0.25">
      <c r="A767" s="1"/>
      <c r="B767" s="2"/>
      <c r="C767" s="18"/>
      <c r="D767" s="2"/>
      <c r="E767" s="2"/>
      <c r="F767" s="31"/>
      <c r="G767" s="36"/>
      <c r="H767" s="5"/>
      <c r="I767" s="4"/>
      <c r="J767" s="19"/>
      <c r="K767" s="19"/>
      <c r="L767" s="20"/>
    </row>
    <row r="768" spans="1:12" ht="15" x14ac:dyDescent="0.25">
      <c r="A768" s="1"/>
      <c r="B768" s="2"/>
      <c r="C768" s="18"/>
      <c r="D768" s="2"/>
      <c r="E768" s="2"/>
      <c r="F768" s="31"/>
      <c r="G768" s="36"/>
      <c r="H768" s="5"/>
      <c r="I768" s="4"/>
      <c r="J768" s="19"/>
      <c r="K768" s="19"/>
      <c r="L768" s="20"/>
    </row>
    <row r="769" spans="1:12" ht="15" x14ac:dyDescent="0.25">
      <c r="A769" s="1"/>
      <c r="B769" s="2"/>
      <c r="C769" s="18"/>
      <c r="D769" s="2"/>
      <c r="E769" s="2"/>
      <c r="F769" s="31"/>
      <c r="G769" s="36"/>
      <c r="H769" s="5"/>
      <c r="I769" s="4"/>
      <c r="J769" s="19"/>
      <c r="K769" s="19"/>
      <c r="L769" s="20"/>
    </row>
    <row r="770" spans="1:12" ht="15" x14ac:dyDescent="0.25">
      <c r="A770" s="1"/>
      <c r="B770" s="2"/>
      <c r="C770" s="18"/>
      <c r="D770" s="2"/>
      <c r="E770" s="2"/>
      <c r="F770" s="31"/>
      <c r="G770" s="36"/>
      <c r="H770" s="5"/>
      <c r="I770" s="4"/>
      <c r="J770" s="19"/>
      <c r="K770" s="19"/>
      <c r="L770" s="20"/>
    </row>
    <row r="771" spans="1:12" ht="15" x14ac:dyDescent="0.25">
      <c r="A771" s="1"/>
      <c r="B771" s="2"/>
      <c r="C771" s="18"/>
      <c r="D771" s="2"/>
      <c r="E771" s="2"/>
      <c r="F771" s="31"/>
      <c r="G771" s="36"/>
      <c r="H771" s="5"/>
      <c r="I771" s="4"/>
      <c r="J771" s="19"/>
      <c r="K771" s="19"/>
      <c r="L771" s="20"/>
    </row>
    <row r="772" spans="1:12" ht="15" x14ac:dyDescent="0.25">
      <c r="A772" s="1"/>
      <c r="B772" s="2"/>
      <c r="C772" s="18"/>
      <c r="D772" s="2"/>
      <c r="E772" s="2"/>
      <c r="F772" s="31"/>
      <c r="G772" s="36"/>
      <c r="H772" s="5"/>
      <c r="I772" s="4"/>
      <c r="J772" s="19"/>
      <c r="K772" s="19"/>
      <c r="L772" s="20"/>
    </row>
    <row r="773" spans="1:12" ht="15" x14ac:dyDescent="0.25">
      <c r="A773" s="1"/>
      <c r="B773" s="2"/>
      <c r="C773" s="18"/>
      <c r="D773" s="2"/>
      <c r="E773" s="2"/>
      <c r="F773" s="31"/>
      <c r="G773" s="36"/>
      <c r="H773" s="5"/>
      <c r="I773" s="4"/>
      <c r="J773" s="19"/>
      <c r="K773" s="19"/>
      <c r="L773" s="20"/>
    </row>
    <row r="774" spans="1:12" ht="15" x14ac:dyDescent="0.25">
      <c r="A774" s="1"/>
      <c r="B774" s="2"/>
      <c r="C774" s="18"/>
      <c r="D774" s="2"/>
      <c r="E774" s="2"/>
      <c r="F774" s="31"/>
      <c r="G774" s="36"/>
      <c r="H774" s="5"/>
      <c r="I774" s="4"/>
      <c r="J774" s="19"/>
      <c r="K774" s="19"/>
      <c r="L774" s="20"/>
    </row>
    <row r="775" spans="1:12" ht="15" x14ac:dyDescent="0.25">
      <c r="A775" s="1"/>
      <c r="B775" s="2"/>
      <c r="C775" s="18"/>
      <c r="D775" s="2"/>
      <c r="E775" s="2"/>
      <c r="F775" s="31"/>
      <c r="G775" s="36"/>
      <c r="H775" s="5"/>
      <c r="I775" s="4"/>
      <c r="J775" s="19"/>
      <c r="K775" s="19"/>
      <c r="L775" s="20"/>
    </row>
    <row r="776" spans="1:12" ht="15" x14ac:dyDescent="0.25">
      <c r="A776" s="1"/>
      <c r="B776" s="2"/>
      <c r="C776" s="18"/>
      <c r="D776" s="2"/>
      <c r="E776" s="2"/>
      <c r="F776" s="31"/>
      <c r="G776" s="36"/>
      <c r="H776" s="5"/>
      <c r="I776" s="4"/>
      <c r="J776" s="19"/>
      <c r="K776" s="19"/>
      <c r="L776" s="20"/>
    </row>
    <row r="777" spans="1:12" ht="15" x14ac:dyDescent="0.25">
      <c r="A777" s="1"/>
      <c r="B777" s="2"/>
      <c r="C777" s="18"/>
      <c r="D777" s="2"/>
      <c r="E777" s="2"/>
      <c r="F777" s="31"/>
      <c r="G777" s="36"/>
      <c r="H777" s="5"/>
      <c r="I777" s="4"/>
      <c r="J777" s="19"/>
      <c r="K777" s="19"/>
      <c r="L777" s="20"/>
    </row>
    <row r="778" spans="1:12" ht="15" x14ac:dyDescent="0.25">
      <c r="A778" s="1"/>
      <c r="B778" s="2"/>
      <c r="C778" s="18"/>
      <c r="D778" s="2"/>
      <c r="E778" s="2"/>
      <c r="F778" s="31"/>
      <c r="G778" s="36"/>
      <c r="H778" s="5"/>
      <c r="I778" s="4"/>
      <c r="J778" s="19"/>
      <c r="K778" s="19"/>
      <c r="L778" s="20"/>
    </row>
    <row r="779" spans="1:12" ht="15" x14ac:dyDescent="0.25">
      <c r="A779" s="1"/>
      <c r="B779" s="2"/>
      <c r="C779" s="18"/>
      <c r="D779" s="2"/>
      <c r="E779" s="2"/>
      <c r="F779" s="31"/>
      <c r="G779" s="36"/>
      <c r="H779" s="5"/>
      <c r="I779" s="4"/>
      <c r="J779" s="19"/>
      <c r="K779" s="19"/>
      <c r="L779" s="20"/>
    </row>
    <row r="780" spans="1:12" ht="15" x14ac:dyDescent="0.25">
      <c r="A780" s="1"/>
      <c r="B780" s="2"/>
      <c r="C780" s="18"/>
      <c r="D780" s="2"/>
      <c r="E780" s="2"/>
      <c r="F780" s="31"/>
      <c r="G780" s="36"/>
      <c r="H780" s="5"/>
      <c r="I780" s="4"/>
      <c r="J780" s="19"/>
      <c r="K780" s="19"/>
      <c r="L780" s="20"/>
    </row>
    <row r="781" spans="1:12" ht="15" x14ac:dyDescent="0.25">
      <c r="A781" s="1"/>
      <c r="B781" s="2"/>
      <c r="C781" s="18"/>
      <c r="D781" s="2"/>
      <c r="E781" s="2"/>
      <c r="F781" s="31"/>
      <c r="G781" s="36"/>
      <c r="H781" s="5"/>
      <c r="I781" s="4"/>
      <c r="J781" s="19"/>
      <c r="K781" s="19"/>
      <c r="L781" s="20"/>
    </row>
    <row r="782" spans="1:12" ht="15" x14ac:dyDescent="0.25">
      <c r="A782" s="1"/>
      <c r="B782" s="2"/>
      <c r="C782" s="18"/>
      <c r="D782" s="2"/>
      <c r="E782" s="2"/>
      <c r="F782" s="31"/>
      <c r="G782" s="36"/>
      <c r="H782" s="5"/>
      <c r="I782" s="4"/>
      <c r="J782" s="19"/>
      <c r="K782" s="19"/>
      <c r="L782" s="20"/>
    </row>
    <row r="783" spans="1:12" ht="15" x14ac:dyDescent="0.25">
      <c r="A783" s="1"/>
      <c r="B783" s="2"/>
      <c r="C783" s="18"/>
      <c r="D783" s="2"/>
      <c r="E783" s="2"/>
      <c r="F783" s="31"/>
      <c r="G783" s="36"/>
      <c r="H783" s="5"/>
      <c r="I783" s="4"/>
      <c r="J783" s="19"/>
      <c r="K783" s="19"/>
      <c r="L783" s="20"/>
    </row>
    <row r="784" spans="1:12" ht="15" x14ac:dyDescent="0.25">
      <c r="A784" s="1"/>
      <c r="B784" s="2"/>
      <c r="C784" s="18"/>
      <c r="D784" s="2"/>
      <c r="E784" s="2"/>
      <c r="F784" s="31"/>
      <c r="G784" s="36"/>
      <c r="H784" s="5"/>
      <c r="I784" s="4"/>
      <c r="J784" s="19"/>
      <c r="K784" s="19"/>
      <c r="L784" s="20"/>
    </row>
    <row r="785" spans="1:12" ht="15" x14ac:dyDescent="0.25">
      <c r="A785" s="1"/>
      <c r="B785" s="2"/>
      <c r="C785" s="18"/>
      <c r="D785" s="2"/>
      <c r="E785" s="2"/>
      <c r="F785" s="31"/>
      <c r="G785" s="36"/>
      <c r="H785" s="5"/>
      <c r="I785" s="4"/>
      <c r="J785" s="19"/>
      <c r="K785" s="19"/>
      <c r="L785" s="20"/>
    </row>
    <row r="786" spans="1:12" ht="15" x14ac:dyDescent="0.25">
      <c r="A786" s="1"/>
      <c r="B786" s="2"/>
      <c r="C786" s="18"/>
      <c r="D786" s="2"/>
      <c r="E786" s="2"/>
      <c r="F786" s="31"/>
      <c r="G786" s="36"/>
      <c r="H786" s="5"/>
      <c r="I786" s="4"/>
      <c r="J786" s="19"/>
      <c r="K786" s="19"/>
      <c r="L786" s="20"/>
    </row>
    <row r="787" spans="1:12" ht="15" x14ac:dyDescent="0.25">
      <c r="A787" s="1"/>
      <c r="B787" s="2"/>
      <c r="C787" s="18"/>
      <c r="D787" s="2"/>
      <c r="E787" s="2"/>
      <c r="F787" s="31"/>
      <c r="G787" s="36"/>
      <c r="H787" s="5"/>
      <c r="I787" s="4"/>
      <c r="J787" s="19"/>
      <c r="K787" s="19"/>
      <c r="L787" s="20"/>
    </row>
    <row r="788" spans="1:12" ht="15" x14ac:dyDescent="0.25">
      <c r="A788" s="1"/>
      <c r="B788" s="2"/>
      <c r="C788" s="18"/>
      <c r="D788" s="2"/>
      <c r="E788" s="2"/>
      <c r="F788" s="31"/>
      <c r="G788" s="36"/>
      <c r="H788" s="5"/>
      <c r="I788" s="4"/>
      <c r="J788" s="19"/>
      <c r="K788" s="19"/>
      <c r="L788" s="20"/>
    </row>
    <row r="789" spans="1:12" ht="15" x14ac:dyDescent="0.25">
      <c r="A789" s="1"/>
      <c r="B789" s="2"/>
      <c r="C789" s="18"/>
      <c r="D789" s="2"/>
      <c r="E789" s="2"/>
      <c r="F789" s="31"/>
      <c r="G789" s="36"/>
      <c r="H789" s="5"/>
      <c r="I789" s="4"/>
      <c r="J789" s="19"/>
      <c r="K789" s="19"/>
      <c r="L789" s="20"/>
    </row>
    <row r="790" spans="1:12" ht="15" x14ac:dyDescent="0.25">
      <c r="A790" s="1"/>
      <c r="B790" s="2"/>
      <c r="C790" s="18"/>
      <c r="D790" s="2"/>
      <c r="E790" s="2"/>
      <c r="F790" s="31"/>
      <c r="G790" s="36"/>
      <c r="H790" s="5"/>
      <c r="I790" s="4"/>
      <c r="J790" s="19"/>
      <c r="K790" s="19"/>
      <c r="L790" s="20"/>
    </row>
    <row r="791" spans="1:12" ht="15" x14ac:dyDescent="0.25">
      <c r="A791" s="1"/>
      <c r="B791" s="2"/>
      <c r="C791" s="18"/>
      <c r="D791" s="2"/>
      <c r="E791" s="2"/>
      <c r="F791" s="31"/>
      <c r="G791" s="36"/>
      <c r="H791" s="5"/>
      <c r="I791" s="4"/>
      <c r="J791" s="19"/>
      <c r="K791" s="19"/>
      <c r="L791" s="20"/>
    </row>
    <row r="792" spans="1:12" ht="15" x14ac:dyDescent="0.25">
      <c r="A792" s="1"/>
      <c r="B792" s="2"/>
      <c r="C792" s="18"/>
      <c r="D792" s="2"/>
      <c r="E792" s="2"/>
      <c r="F792" s="31"/>
      <c r="G792" s="36"/>
      <c r="H792" s="5"/>
      <c r="I792" s="4"/>
      <c r="J792" s="19"/>
      <c r="K792" s="19"/>
      <c r="L792" s="20"/>
    </row>
    <row r="793" spans="1:12" ht="15" x14ac:dyDescent="0.25">
      <c r="A793" s="1"/>
      <c r="B793" s="2"/>
      <c r="C793" s="18"/>
      <c r="D793" s="2"/>
      <c r="E793" s="2"/>
      <c r="F793" s="31"/>
      <c r="G793" s="36"/>
      <c r="H793" s="5"/>
      <c r="I793" s="4"/>
      <c r="J793" s="19"/>
      <c r="K793" s="19"/>
      <c r="L793" s="20"/>
    </row>
    <row r="794" spans="1:12" ht="15" x14ac:dyDescent="0.25">
      <c r="A794" s="1"/>
      <c r="B794" s="2"/>
      <c r="C794" s="18"/>
      <c r="D794" s="2"/>
      <c r="E794" s="2"/>
      <c r="F794" s="31"/>
      <c r="G794" s="36"/>
      <c r="H794" s="5"/>
      <c r="I794" s="4"/>
      <c r="J794" s="19"/>
      <c r="K794" s="19"/>
      <c r="L794" s="20"/>
    </row>
    <row r="795" spans="1:12" ht="15" x14ac:dyDescent="0.25">
      <c r="A795" s="1"/>
      <c r="B795" s="2"/>
      <c r="C795" s="18"/>
      <c r="D795" s="2"/>
      <c r="E795" s="2"/>
      <c r="F795" s="31"/>
      <c r="G795" s="36"/>
      <c r="H795" s="5"/>
      <c r="I795" s="4"/>
      <c r="J795" s="19"/>
      <c r="K795" s="19"/>
      <c r="L795" s="20"/>
    </row>
    <row r="796" spans="1:12" ht="15" x14ac:dyDescent="0.25">
      <c r="A796" s="1"/>
      <c r="B796" s="2"/>
      <c r="C796" s="18"/>
      <c r="D796" s="2"/>
      <c r="E796" s="2"/>
      <c r="F796" s="31"/>
      <c r="G796" s="36"/>
      <c r="H796" s="5"/>
      <c r="I796" s="4"/>
      <c r="J796" s="19"/>
      <c r="K796" s="19"/>
      <c r="L796" s="20"/>
    </row>
    <row r="797" spans="1:12" ht="15" x14ac:dyDescent="0.25">
      <c r="A797" s="1"/>
      <c r="B797" s="2"/>
      <c r="C797" s="18"/>
      <c r="D797" s="2"/>
      <c r="E797" s="2"/>
      <c r="F797" s="31"/>
      <c r="G797" s="36"/>
      <c r="H797" s="5"/>
      <c r="I797" s="4"/>
      <c r="J797" s="19"/>
      <c r="K797" s="19"/>
      <c r="L797" s="20"/>
    </row>
    <row r="798" spans="1:12" ht="15" x14ac:dyDescent="0.25">
      <c r="A798" s="1"/>
      <c r="B798" s="2"/>
      <c r="C798" s="18"/>
      <c r="D798" s="2"/>
      <c r="E798" s="2"/>
      <c r="F798" s="31"/>
      <c r="G798" s="36"/>
      <c r="H798" s="5"/>
      <c r="I798" s="4"/>
      <c r="J798" s="19"/>
      <c r="K798" s="19"/>
      <c r="L798" s="20"/>
    </row>
    <row r="799" spans="1:12" ht="15" x14ac:dyDescent="0.25">
      <c r="A799" s="1"/>
      <c r="B799" s="2"/>
      <c r="C799" s="18"/>
      <c r="D799" s="2"/>
      <c r="E799" s="2"/>
      <c r="F799" s="31"/>
      <c r="G799" s="36"/>
      <c r="H799" s="5"/>
      <c r="I799" s="4"/>
      <c r="J799" s="19"/>
      <c r="K799" s="19"/>
      <c r="L799" s="20"/>
    </row>
    <row r="800" spans="1:12" ht="15" x14ac:dyDescent="0.25">
      <c r="A800" s="1"/>
      <c r="B800" s="2"/>
      <c r="C800" s="18"/>
      <c r="D800" s="2"/>
      <c r="E800" s="2"/>
      <c r="F800" s="31"/>
      <c r="G800" s="36"/>
      <c r="H800" s="5"/>
      <c r="I800" s="4"/>
      <c r="J800" s="19"/>
      <c r="K800" s="19"/>
      <c r="L800" s="20"/>
    </row>
    <row r="801" spans="1:12" ht="15" x14ac:dyDescent="0.25">
      <c r="A801" s="1"/>
      <c r="B801" s="2"/>
      <c r="C801" s="18"/>
      <c r="D801" s="2"/>
      <c r="E801" s="2"/>
      <c r="F801" s="31"/>
      <c r="G801" s="36"/>
      <c r="H801" s="5"/>
      <c r="I801" s="4"/>
      <c r="J801" s="19"/>
      <c r="K801" s="19"/>
      <c r="L801" s="20"/>
    </row>
    <row r="802" spans="1:12" ht="15" x14ac:dyDescent="0.25">
      <c r="A802" s="1"/>
      <c r="B802" s="2"/>
      <c r="C802" s="18"/>
      <c r="D802" s="2"/>
      <c r="E802" s="2"/>
      <c r="F802" s="31"/>
      <c r="G802" s="36"/>
      <c r="H802" s="5"/>
      <c r="I802" s="4"/>
      <c r="J802" s="19"/>
      <c r="K802" s="19"/>
      <c r="L802" s="20"/>
    </row>
    <row r="803" spans="1:12" ht="15" x14ac:dyDescent="0.25">
      <c r="A803" s="1"/>
      <c r="B803" s="2"/>
      <c r="C803" s="18"/>
      <c r="D803" s="2"/>
      <c r="E803" s="2"/>
      <c r="F803" s="31"/>
      <c r="G803" s="36"/>
      <c r="H803" s="5"/>
      <c r="I803" s="4"/>
      <c r="J803" s="19"/>
      <c r="K803" s="19"/>
      <c r="L803" s="20"/>
    </row>
    <row r="804" spans="1:12" ht="15" x14ac:dyDescent="0.25">
      <c r="A804" s="1"/>
      <c r="B804" s="2"/>
      <c r="C804" s="18"/>
      <c r="D804" s="2"/>
      <c r="E804" s="2"/>
      <c r="F804" s="31"/>
      <c r="G804" s="36"/>
      <c r="H804" s="5"/>
      <c r="I804" s="4"/>
      <c r="J804" s="19"/>
      <c r="K804" s="19"/>
      <c r="L804" s="20"/>
    </row>
    <row r="805" spans="1:12" ht="15" x14ac:dyDescent="0.25">
      <c r="A805" s="1"/>
      <c r="B805" s="2"/>
      <c r="C805" s="18"/>
      <c r="D805" s="2"/>
      <c r="E805" s="2"/>
      <c r="F805" s="31"/>
      <c r="G805" s="36"/>
      <c r="H805" s="5"/>
      <c r="I805" s="4"/>
      <c r="J805" s="19"/>
      <c r="K805" s="19"/>
      <c r="L805" s="20"/>
    </row>
    <row r="806" spans="1:12" ht="15" x14ac:dyDescent="0.25">
      <c r="A806" s="1"/>
      <c r="B806" s="2"/>
      <c r="C806" s="18"/>
      <c r="D806" s="2"/>
      <c r="E806" s="2"/>
      <c r="F806" s="31"/>
      <c r="G806" s="36"/>
      <c r="H806" s="5"/>
      <c r="I806" s="4"/>
      <c r="J806" s="19"/>
      <c r="K806" s="19"/>
      <c r="L806" s="20"/>
    </row>
    <row r="807" spans="1:12" ht="15" x14ac:dyDescent="0.25">
      <c r="A807" s="1"/>
      <c r="B807" s="2"/>
      <c r="C807" s="18"/>
      <c r="D807" s="2"/>
      <c r="E807" s="2"/>
      <c r="F807" s="31"/>
      <c r="G807" s="36"/>
      <c r="H807" s="5"/>
      <c r="I807" s="4"/>
      <c r="J807" s="19"/>
      <c r="K807" s="19"/>
      <c r="L807" s="20"/>
    </row>
    <row r="808" spans="1:12" ht="15" x14ac:dyDescent="0.25">
      <c r="A808" s="1"/>
      <c r="B808" s="2"/>
      <c r="C808" s="18"/>
      <c r="D808" s="2"/>
      <c r="E808" s="2"/>
      <c r="F808" s="31"/>
      <c r="G808" s="36"/>
      <c r="H808" s="5"/>
      <c r="I808" s="4"/>
      <c r="J808" s="19"/>
      <c r="K808" s="19"/>
      <c r="L808" s="20"/>
    </row>
    <row r="809" spans="1:12" ht="15" x14ac:dyDescent="0.25">
      <c r="A809" s="1"/>
      <c r="B809" s="2"/>
      <c r="C809" s="18"/>
      <c r="D809" s="2"/>
      <c r="E809" s="2"/>
      <c r="F809" s="31"/>
      <c r="G809" s="36"/>
      <c r="H809" s="5"/>
      <c r="I809" s="4"/>
      <c r="J809" s="19"/>
      <c r="K809" s="19"/>
      <c r="L809" s="20"/>
    </row>
    <row r="810" spans="1:12" ht="15" x14ac:dyDescent="0.25">
      <c r="A810" s="1"/>
      <c r="B810" s="2"/>
      <c r="C810" s="18"/>
      <c r="D810" s="2"/>
      <c r="E810" s="2"/>
      <c r="F810" s="31"/>
      <c r="G810" s="36"/>
      <c r="H810" s="5"/>
      <c r="I810" s="4"/>
      <c r="J810" s="19"/>
      <c r="K810" s="19"/>
      <c r="L810" s="20"/>
    </row>
    <row r="811" spans="1:12" ht="15" x14ac:dyDescent="0.25">
      <c r="A811" s="1"/>
      <c r="B811" s="2"/>
      <c r="C811" s="18"/>
      <c r="D811" s="2"/>
      <c r="E811" s="2"/>
      <c r="F811" s="31"/>
      <c r="G811" s="36"/>
      <c r="H811" s="5"/>
      <c r="I811" s="4"/>
      <c r="J811" s="19"/>
      <c r="K811" s="19"/>
      <c r="L811" s="20"/>
    </row>
    <row r="812" spans="1:12" ht="15" x14ac:dyDescent="0.25">
      <c r="A812" s="1"/>
      <c r="B812" s="2"/>
      <c r="C812" s="18"/>
      <c r="D812" s="2"/>
      <c r="E812" s="2"/>
      <c r="F812" s="31"/>
      <c r="G812" s="36"/>
      <c r="H812" s="5"/>
      <c r="I812" s="4"/>
      <c r="J812" s="19"/>
      <c r="K812" s="19"/>
      <c r="L812" s="20"/>
    </row>
    <row r="813" spans="1:12" ht="15" x14ac:dyDescent="0.25">
      <c r="A813" s="1"/>
      <c r="B813" s="2"/>
      <c r="C813" s="18"/>
      <c r="D813" s="2"/>
      <c r="E813" s="2"/>
      <c r="F813" s="31"/>
      <c r="G813" s="36"/>
      <c r="H813" s="5"/>
      <c r="I813" s="4"/>
      <c r="J813" s="19"/>
      <c r="K813" s="19"/>
      <c r="L813" s="20"/>
    </row>
    <row r="814" spans="1:12" ht="15" x14ac:dyDescent="0.25">
      <c r="A814" s="1"/>
      <c r="B814" s="2"/>
      <c r="C814" s="18"/>
      <c r="D814" s="2"/>
      <c r="E814" s="2"/>
      <c r="F814" s="31"/>
      <c r="G814" s="36"/>
      <c r="H814" s="5"/>
      <c r="I814" s="4"/>
      <c r="J814" s="19"/>
      <c r="K814" s="19"/>
      <c r="L814" s="20"/>
    </row>
    <row r="815" spans="1:12" ht="15" x14ac:dyDescent="0.25">
      <c r="A815" s="1"/>
      <c r="B815" s="2"/>
      <c r="C815" s="18"/>
      <c r="D815" s="2"/>
      <c r="E815" s="2"/>
      <c r="F815" s="31"/>
      <c r="G815" s="36"/>
      <c r="H815" s="5"/>
      <c r="I815" s="4"/>
      <c r="J815" s="19"/>
      <c r="K815" s="19"/>
      <c r="L815" s="20"/>
    </row>
    <row r="816" spans="1:12" ht="15" x14ac:dyDescent="0.25">
      <c r="A816" s="1"/>
      <c r="B816" s="2"/>
      <c r="C816" s="18"/>
      <c r="D816" s="2"/>
      <c r="E816" s="2"/>
      <c r="F816" s="31"/>
      <c r="G816" s="36"/>
      <c r="H816" s="5"/>
      <c r="I816" s="4"/>
      <c r="J816" s="19"/>
      <c r="K816" s="19"/>
      <c r="L816" s="20"/>
    </row>
    <row r="817" spans="1:12" ht="15" x14ac:dyDescent="0.25">
      <c r="A817" s="1"/>
      <c r="B817" s="2"/>
      <c r="C817" s="18"/>
      <c r="D817" s="2"/>
      <c r="E817" s="2"/>
      <c r="F817" s="31"/>
      <c r="G817" s="36"/>
      <c r="H817" s="5"/>
      <c r="I817" s="4"/>
      <c r="J817" s="19"/>
      <c r="K817" s="19"/>
      <c r="L817" s="20"/>
    </row>
    <row r="818" spans="1:12" ht="15" x14ac:dyDescent="0.25">
      <c r="A818" s="1"/>
      <c r="B818" s="2"/>
      <c r="C818" s="18"/>
      <c r="D818" s="2"/>
      <c r="E818" s="2"/>
      <c r="F818" s="31"/>
      <c r="G818" s="36"/>
      <c r="H818" s="5"/>
      <c r="I818" s="4"/>
      <c r="J818" s="19"/>
      <c r="K818" s="19"/>
      <c r="L818" s="20"/>
    </row>
    <row r="819" spans="1:12" ht="15" x14ac:dyDescent="0.25">
      <c r="A819" s="1"/>
      <c r="B819" s="2"/>
      <c r="C819" s="18"/>
      <c r="D819" s="2"/>
      <c r="E819" s="2"/>
      <c r="F819" s="31"/>
      <c r="G819" s="36"/>
      <c r="H819" s="5"/>
      <c r="I819" s="4"/>
      <c r="J819" s="19"/>
      <c r="K819" s="19"/>
      <c r="L819" s="20"/>
    </row>
    <row r="820" spans="1:12" ht="15" x14ac:dyDescent="0.25">
      <c r="A820" s="1"/>
      <c r="B820" s="2"/>
      <c r="C820" s="18"/>
      <c r="D820" s="2"/>
      <c r="E820" s="2"/>
      <c r="F820" s="31"/>
      <c r="G820" s="36"/>
      <c r="H820" s="5"/>
      <c r="I820" s="4"/>
      <c r="J820" s="19"/>
      <c r="K820" s="19"/>
      <c r="L820" s="20"/>
    </row>
    <row r="821" spans="1:12" ht="15" x14ac:dyDescent="0.25">
      <c r="A821" s="1"/>
      <c r="B821" s="2"/>
      <c r="C821" s="18"/>
      <c r="D821" s="2"/>
      <c r="E821" s="2"/>
      <c r="F821" s="31"/>
      <c r="G821" s="36"/>
      <c r="H821" s="5"/>
      <c r="I821" s="4"/>
      <c r="J821" s="19"/>
      <c r="K821" s="19"/>
      <c r="L821" s="20"/>
    </row>
    <row r="822" spans="1:12" ht="15" x14ac:dyDescent="0.25">
      <c r="A822" s="1"/>
      <c r="B822" s="2"/>
      <c r="C822" s="18"/>
      <c r="D822" s="2"/>
      <c r="E822" s="2"/>
      <c r="F822" s="31"/>
      <c r="G822" s="36"/>
      <c r="H822" s="5"/>
      <c r="I822" s="4"/>
      <c r="J822" s="19"/>
      <c r="K822" s="19"/>
      <c r="L822" s="20"/>
    </row>
    <row r="823" spans="1:12" ht="15" x14ac:dyDescent="0.25">
      <c r="A823" s="1"/>
      <c r="B823" s="2"/>
      <c r="C823" s="18"/>
      <c r="D823" s="2"/>
      <c r="E823" s="2"/>
      <c r="F823" s="31"/>
      <c r="G823" s="36"/>
      <c r="H823" s="5"/>
      <c r="I823" s="4"/>
      <c r="J823" s="19"/>
      <c r="K823" s="19"/>
      <c r="L823" s="20"/>
    </row>
    <row r="824" spans="1:12" ht="15" x14ac:dyDescent="0.25">
      <c r="A824" s="1"/>
      <c r="B824" s="2"/>
      <c r="C824" s="18"/>
      <c r="D824" s="2"/>
      <c r="E824" s="2"/>
      <c r="F824" s="31"/>
      <c r="G824" s="36"/>
      <c r="H824" s="5"/>
      <c r="I824" s="4"/>
      <c r="J824" s="19"/>
      <c r="K824" s="19"/>
      <c r="L824" s="20"/>
    </row>
    <row r="825" spans="1:12" ht="15" x14ac:dyDescent="0.25">
      <c r="A825" s="1"/>
      <c r="B825" s="2"/>
      <c r="C825" s="18"/>
      <c r="D825" s="2"/>
      <c r="E825" s="2"/>
      <c r="F825" s="31"/>
      <c r="G825" s="36"/>
      <c r="H825" s="5"/>
      <c r="I825" s="4"/>
      <c r="J825" s="19"/>
      <c r="K825" s="19"/>
      <c r="L825" s="20"/>
    </row>
    <row r="826" spans="1:12" ht="15" x14ac:dyDescent="0.25">
      <c r="A826" s="1"/>
      <c r="B826" s="2"/>
      <c r="C826" s="18"/>
      <c r="D826" s="2"/>
      <c r="E826" s="2"/>
      <c r="F826" s="31"/>
      <c r="G826" s="36"/>
      <c r="H826" s="5"/>
      <c r="I826" s="4"/>
      <c r="J826" s="19"/>
      <c r="K826" s="19"/>
      <c r="L826" s="20"/>
    </row>
    <row r="827" spans="1:12" ht="15" x14ac:dyDescent="0.25">
      <c r="A827" s="1"/>
      <c r="B827" s="2"/>
      <c r="C827" s="18"/>
      <c r="D827" s="2"/>
      <c r="E827" s="2"/>
      <c r="F827" s="31"/>
      <c r="G827" s="36"/>
      <c r="H827" s="5"/>
      <c r="I827" s="4"/>
      <c r="J827" s="19"/>
      <c r="K827" s="19"/>
      <c r="L827" s="20"/>
    </row>
    <row r="828" spans="1:12" ht="15" x14ac:dyDescent="0.25">
      <c r="A828" s="1"/>
      <c r="B828" s="2"/>
      <c r="C828" s="18"/>
      <c r="D828" s="2"/>
      <c r="E828" s="2"/>
      <c r="F828" s="31"/>
      <c r="G828" s="36"/>
      <c r="H828" s="5"/>
      <c r="I828" s="4"/>
      <c r="J828" s="19"/>
      <c r="K828" s="19"/>
      <c r="L828" s="20"/>
    </row>
    <row r="829" spans="1:12" ht="15" x14ac:dyDescent="0.25">
      <c r="A829" s="1"/>
      <c r="B829" s="2"/>
      <c r="C829" s="18"/>
      <c r="D829" s="2"/>
      <c r="E829" s="2"/>
      <c r="F829" s="31"/>
      <c r="G829" s="36"/>
      <c r="H829" s="5"/>
      <c r="I829" s="4"/>
      <c r="J829" s="19"/>
      <c r="K829" s="19"/>
      <c r="L829" s="20"/>
    </row>
    <row r="830" spans="1:12" ht="15" x14ac:dyDescent="0.25">
      <c r="A830" s="1"/>
      <c r="B830" s="2"/>
      <c r="C830" s="18"/>
      <c r="D830" s="2"/>
      <c r="E830" s="2"/>
      <c r="F830" s="31"/>
      <c r="G830" s="36"/>
      <c r="H830" s="5"/>
      <c r="I830" s="4"/>
      <c r="J830" s="19"/>
      <c r="K830" s="19"/>
      <c r="L830" s="20"/>
    </row>
    <row r="831" spans="1:12" ht="15" x14ac:dyDescent="0.25">
      <c r="A831" s="1"/>
      <c r="B831" s="2"/>
      <c r="C831" s="18"/>
      <c r="D831" s="2"/>
      <c r="E831" s="2"/>
      <c r="F831" s="31"/>
      <c r="G831" s="36"/>
      <c r="H831" s="5"/>
      <c r="I831" s="4"/>
      <c r="J831" s="19"/>
      <c r="K831" s="19"/>
      <c r="L831" s="20"/>
    </row>
    <row r="832" spans="1:12" ht="15" x14ac:dyDescent="0.25">
      <c r="A832" s="1"/>
      <c r="B832" s="2"/>
      <c r="C832" s="18"/>
      <c r="D832" s="2"/>
      <c r="E832" s="2"/>
      <c r="F832" s="31"/>
      <c r="G832" s="36"/>
      <c r="H832" s="5"/>
      <c r="I832" s="4"/>
      <c r="J832" s="19"/>
      <c r="K832" s="19"/>
      <c r="L832" s="20"/>
    </row>
    <row r="833" spans="1:12" ht="15" x14ac:dyDescent="0.25">
      <c r="A833" s="1"/>
      <c r="B833" s="2"/>
      <c r="C833" s="18"/>
      <c r="D833" s="2"/>
      <c r="E833" s="2"/>
      <c r="F833" s="31"/>
      <c r="G833" s="36"/>
      <c r="H833" s="5"/>
      <c r="I833" s="4"/>
      <c r="J833" s="19"/>
      <c r="K833" s="19"/>
      <c r="L833" s="20"/>
    </row>
    <row r="834" spans="1:12" ht="15" x14ac:dyDescent="0.25">
      <c r="A834" s="1"/>
      <c r="B834" s="2"/>
      <c r="C834" s="18"/>
      <c r="D834" s="2"/>
      <c r="E834" s="2"/>
      <c r="F834" s="31"/>
      <c r="G834" s="36"/>
      <c r="H834" s="5"/>
      <c r="I834" s="4"/>
      <c r="J834" s="19"/>
      <c r="K834" s="19"/>
      <c r="L834" s="20"/>
    </row>
    <row r="835" spans="1:12" ht="15" x14ac:dyDescent="0.25">
      <c r="A835" s="1"/>
      <c r="B835" s="2"/>
      <c r="C835" s="18"/>
      <c r="D835" s="2"/>
      <c r="E835" s="2"/>
      <c r="F835" s="31"/>
      <c r="G835" s="36"/>
      <c r="H835" s="5"/>
      <c r="I835" s="4"/>
      <c r="J835" s="19"/>
      <c r="K835" s="19"/>
      <c r="L835" s="20"/>
    </row>
    <row r="836" spans="1:12" ht="15" x14ac:dyDescent="0.25">
      <c r="A836" s="1"/>
      <c r="B836" s="2"/>
      <c r="C836" s="18"/>
      <c r="D836" s="2"/>
      <c r="E836" s="2"/>
      <c r="F836" s="31"/>
      <c r="G836" s="36"/>
      <c r="H836" s="5"/>
      <c r="I836" s="4"/>
      <c r="J836" s="19"/>
      <c r="K836" s="19"/>
      <c r="L836" s="20"/>
    </row>
    <row r="837" spans="1:12" ht="15" x14ac:dyDescent="0.25">
      <c r="A837" s="1"/>
      <c r="B837" s="2"/>
      <c r="C837" s="18"/>
      <c r="D837" s="2"/>
      <c r="E837" s="2"/>
      <c r="F837" s="31"/>
      <c r="G837" s="36"/>
      <c r="H837" s="5"/>
      <c r="I837" s="4"/>
      <c r="J837" s="19"/>
      <c r="K837" s="19"/>
      <c r="L837" s="20"/>
    </row>
    <row r="838" spans="1:12" ht="15" x14ac:dyDescent="0.25">
      <c r="A838" s="1"/>
      <c r="B838" s="2"/>
      <c r="C838" s="18"/>
      <c r="D838" s="2"/>
      <c r="E838" s="2"/>
      <c r="F838" s="31"/>
      <c r="G838" s="36"/>
      <c r="H838" s="5"/>
      <c r="I838" s="4"/>
      <c r="J838" s="19"/>
      <c r="K838" s="19"/>
      <c r="L838" s="20"/>
    </row>
    <row r="839" spans="1:12" ht="15" x14ac:dyDescent="0.25">
      <c r="A839" s="1"/>
      <c r="B839" s="2"/>
      <c r="C839" s="18"/>
      <c r="D839" s="2"/>
      <c r="E839" s="2"/>
      <c r="F839" s="31"/>
      <c r="G839" s="36"/>
      <c r="H839" s="5"/>
      <c r="I839" s="4"/>
      <c r="J839" s="19"/>
      <c r="K839" s="19"/>
      <c r="L839" s="20"/>
    </row>
    <row r="840" spans="1:12" ht="15" x14ac:dyDescent="0.25">
      <c r="A840" s="1"/>
      <c r="B840" s="2"/>
      <c r="C840" s="18"/>
      <c r="D840" s="2"/>
      <c r="E840" s="2"/>
      <c r="F840" s="31"/>
      <c r="G840" s="36"/>
      <c r="H840" s="5"/>
      <c r="I840" s="4"/>
      <c r="J840" s="19"/>
      <c r="K840" s="19"/>
      <c r="L840" s="20"/>
    </row>
    <row r="841" spans="1:12" ht="15" x14ac:dyDescent="0.25">
      <c r="A841" s="1"/>
      <c r="B841" s="2"/>
      <c r="C841" s="18"/>
      <c r="D841" s="2"/>
      <c r="E841" s="2"/>
      <c r="F841" s="31"/>
      <c r="G841" s="36"/>
      <c r="H841" s="5"/>
      <c r="I841" s="4"/>
      <c r="J841" s="19"/>
      <c r="K841" s="19"/>
      <c r="L841" s="20"/>
    </row>
    <row r="842" spans="1:12" ht="15" x14ac:dyDescent="0.25">
      <c r="A842" s="1"/>
      <c r="B842" s="2"/>
      <c r="C842" s="18"/>
      <c r="D842" s="2"/>
      <c r="E842" s="2"/>
      <c r="F842" s="31"/>
      <c r="G842" s="36"/>
      <c r="H842" s="5"/>
      <c r="I842" s="4"/>
      <c r="J842" s="19"/>
      <c r="K842" s="19"/>
      <c r="L842" s="20"/>
    </row>
    <row r="843" spans="1:12" ht="15" x14ac:dyDescent="0.25">
      <c r="A843" s="1"/>
      <c r="B843" s="2"/>
      <c r="C843" s="18"/>
      <c r="D843" s="2"/>
      <c r="E843" s="2"/>
      <c r="F843" s="31"/>
      <c r="G843" s="36"/>
      <c r="H843" s="5"/>
      <c r="I843" s="4"/>
      <c r="J843" s="19"/>
      <c r="K843" s="19"/>
      <c r="L843" s="20"/>
    </row>
    <row r="844" spans="1:12" ht="15" x14ac:dyDescent="0.25">
      <c r="A844" s="1"/>
      <c r="B844" s="2"/>
      <c r="C844" s="18"/>
      <c r="D844" s="2"/>
      <c r="E844" s="2"/>
      <c r="F844" s="31"/>
      <c r="G844" s="36"/>
      <c r="H844" s="5"/>
      <c r="I844" s="4"/>
      <c r="J844" s="19"/>
      <c r="K844" s="19"/>
      <c r="L844" s="20"/>
    </row>
    <row r="845" spans="1:12" ht="15" x14ac:dyDescent="0.25">
      <c r="A845" s="1"/>
      <c r="B845" s="2"/>
      <c r="C845" s="18"/>
      <c r="D845" s="2"/>
      <c r="E845" s="2"/>
      <c r="F845" s="31"/>
      <c r="G845" s="36"/>
      <c r="H845" s="5"/>
      <c r="I845" s="4"/>
      <c r="J845" s="19"/>
      <c r="K845" s="19"/>
      <c r="L845" s="20"/>
    </row>
    <row r="846" spans="1:12" ht="15" x14ac:dyDescent="0.25">
      <c r="A846" s="1"/>
      <c r="B846" s="2"/>
      <c r="C846" s="18"/>
      <c r="D846" s="2"/>
      <c r="E846" s="2"/>
      <c r="F846" s="31"/>
      <c r="G846" s="36"/>
      <c r="H846" s="5"/>
      <c r="I846" s="4"/>
      <c r="J846" s="19"/>
      <c r="K846" s="19"/>
      <c r="L846" s="20"/>
    </row>
    <row r="847" spans="1:12" ht="15" x14ac:dyDescent="0.25">
      <c r="A847" s="1"/>
      <c r="B847" s="2"/>
      <c r="C847" s="18"/>
      <c r="D847" s="2"/>
      <c r="E847" s="2"/>
      <c r="F847" s="31"/>
      <c r="G847" s="36"/>
      <c r="H847" s="5"/>
      <c r="I847" s="4"/>
      <c r="J847" s="19"/>
      <c r="K847" s="19"/>
      <c r="L847" s="20"/>
    </row>
    <row r="848" spans="1:12" ht="15" x14ac:dyDescent="0.25">
      <c r="A848" s="1"/>
      <c r="B848" s="2"/>
      <c r="C848" s="18"/>
      <c r="D848" s="2"/>
      <c r="E848" s="2"/>
      <c r="F848" s="31"/>
      <c r="G848" s="36"/>
      <c r="H848" s="5"/>
      <c r="I848" s="4"/>
      <c r="J848" s="19"/>
      <c r="K848" s="19"/>
      <c r="L848" s="20"/>
    </row>
    <row r="849" spans="1:12" ht="15" x14ac:dyDescent="0.25">
      <c r="A849" s="1"/>
      <c r="B849" s="2"/>
      <c r="C849" s="18"/>
      <c r="D849" s="2"/>
      <c r="E849" s="2"/>
      <c r="F849" s="31"/>
      <c r="G849" s="36"/>
      <c r="H849" s="5"/>
      <c r="I849" s="4"/>
      <c r="J849" s="19"/>
      <c r="K849" s="19"/>
      <c r="L849" s="20"/>
    </row>
    <row r="850" spans="1:12" ht="15" x14ac:dyDescent="0.25">
      <c r="A850" s="1"/>
      <c r="B850" s="2"/>
      <c r="C850" s="18"/>
      <c r="D850" s="2"/>
      <c r="E850" s="2"/>
      <c r="F850" s="31"/>
      <c r="G850" s="36"/>
      <c r="H850" s="5"/>
      <c r="I850" s="4"/>
      <c r="J850" s="19"/>
      <c r="K850" s="19"/>
      <c r="L850" s="20"/>
    </row>
    <row r="851" spans="1:12" ht="15" x14ac:dyDescent="0.25">
      <c r="A851" s="1"/>
      <c r="B851" s="2"/>
      <c r="C851" s="18"/>
      <c r="D851" s="2"/>
      <c r="E851" s="2"/>
      <c r="F851" s="31"/>
      <c r="G851" s="36"/>
      <c r="H851" s="5"/>
      <c r="I851" s="4"/>
      <c r="J851" s="19"/>
      <c r="K851" s="19"/>
      <c r="L851" s="20"/>
    </row>
    <row r="852" spans="1:12" ht="15" x14ac:dyDescent="0.25">
      <c r="A852" s="1"/>
      <c r="B852" s="2"/>
      <c r="C852" s="18"/>
      <c r="D852" s="2"/>
      <c r="E852" s="2"/>
      <c r="F852" s="31"/>
      <c r="G852" s="36"/>
      <c r="H852" s="5"/>
      <c r="I852" s="4"/>
      <c r="J852" s="19"/>
      <c r="K852" s="19"/>
      <c r="L852" s="20"/>
    </row>
    <row r="853" spans="1:12" ht="15" x14ac:dyDescent="0.25">
      <c r="A853" s="1"/>
      <c r="B853" s="2"/>
      <c r="C853" s="18"/>
      <c r="D853" s="2"/>
      <c r="E853" s="2"/>
      <c r="F853" s="31"/>
      <c r="G853" s="36"/>
      <c r="H853" s="5"/>
      <c r="I853" s="4"/>
      <c r="J853" s="19"/>
      <c r="K853" s="19"/>
      <c r="L853" s="20"/>
    </row>
    <row r="854" spans="1:12" ht="15" x14ac:dyDescent="0.25">
      <c r="A854" s="1"/>
      <c r="B854" s="2"/>
      <c r="C854" s="18"/>
      <c r="D854" s="2"/>
      <c r="E854" s="2"/>
      <c r="F854" s="31"/>
      <c r="G854" s="36"/>
      <c r="H854" s="5"/>
      <c r="I854" s="4"/>
      <c r="J854" s="19"/>
      <c r="K854" s="19"/>
      <c r="L854" s="20"/>
    </row>
    <row r="855" spans="1:12" ht="15" x14ac:dyDescent="0.25">
      <c r="A855" s="1"/>
      <c r="B855" s="2"/>
      <c r="C855" s="18"/>
      <c r="D855" s="2"/>
      <c r="E855" s="2"/>
      <c r="F855" s="31"/>
      <c r="G855" s="36"/>
      <c r="H855" s="5"/>
      <c r="I855" s="4"/>
      <c r="J855" s="19"/>
      <c r="K855" s="19"/>
      <c r="L855" s="20"/>
    </row>
    <row r="856" spans="1:12" ht="15" x14ac:dyDescent="0.25">
      <c r="A856" s="1"/>
      <c r="B856" s="2"/>
      <c r="C856" s="18"/>
      <c r="D856" s="2"/>
      <c r="E856" s="2"/>
      <c r="F856" s="31"/>
      <c r="G856" s="36"/>
      <c r="H856" s="5"/>
      <c r="I856" s="4"/>
      <c r="J856" s="19"/>
      <c r="K856" s="19"/>
      <c r="L856" s="20"/>
    </row>
    <row r="857" spans="1:12" ht="15" x14ac:dyDescent="0.25">
      <c r="A857" s="1"/>
      <c r="B857" s="2"/>
      <c r="C857" s="18"/>
      <c r="D857" s="2"/>
      <c r="E857" s="2"/>
      <c r="F857" s="31"/>
      <c r="G857" s="36"/>
      <c r="H857" s="5"/>
      <c r="I857" s="4"/>
      <c r="J857" s="19"/>
      <c r="K857" s="19"/>
      <c r="L857" s="20"/>
    </row>
    <row r="858" spans="1:12" ht="15" x14ac:dyDescent="0.25">
      <c r="A858" s="1"/>
      <c r="B858" s="2"/>
      <c r="C858" s="18"/>
      <c r="D858" s="2"/>
      <c r="E858" s="2"/>
      <c r="F858" s="31"/>
      <c r="G858" s="36"/>
      <c r="H858" s="5"/>
      <c r="I858" s="4"/>
      <c r="J858" s="19"/>
      <c r="K858" s="19"/>
      <c r="L858" s="20"/>
    </row>
    <row r="859" spans="1:12" ht="15" x14ac:dyDescent="0.25">
      <c r="A859" s="1"/>
      <c r="B859" s="2"/>
      <c r="C859" s="18"/>
      <c r="D859" s="2"/>
      <c r="E859" s="2"/>
      <c r="F859" s="31"/>
      <c r="G859" s="36"/>
      <c r="H859" s="5"/>
      <c r="I859" s="4"/>
      <c r="J859" s="19"/>
      <c r="K859" s="19"/>
      <c r="L859" s="20"/>
    </row>
    <row r="860" spans="1:12" ht="15" x14ac:dyDescent="0.25">
      <c r="A860" s="1"/>
      <c r="B860" s="2"/>
      <c r="C860" s="18"/>
      <c r="D860" s="2"/>
      <c r="E860" s="2"/>
      <c r="F860" s="31"/>
      <c r="G860" s="36"/>
      <c r="H860" s="5"/>
      <c r="I860" s="4"/>
      <c r="J860" s="19"/>
      <c r="K860" s="19"/>
      <c r="L860" s="20"/>
    </row>
    <row r="861" spans="1:12" ht="15" x14ac:dyDescent="0.25">
      <c r="A861" s="1"/>
      <c r="B861" s="2"/>
      <c r="C861" s="18"/>
      <c r="D861" s="2"/>
      <c r="E861" s="2"/>
      <c r="F861" s="31"/>
      <c r="G861" s="36"/>
      <c r="H861" s="5"/>
      <c r="I861" s="4"/>
      <c r="J861" s="19"/>
      <c r="K861" s="19"/>
      <c r="L861" s="20"/>
    </row>
    <row r="862" spans="1:12" ht="15" x14ac:dyDescent="0.25">
      <c r="A862" s="1"/>
      <c r="B862" s="2"/>
      <c r="C862" s="18"/>
      <c r="D862" s="2"/>
      <c r="E862" s="2"/>
      <c r="F862" s="31"/>
      <c r="G862" s="36"/>
      <c r="H862" s="5"/>
      <c r="I862" s="4"/>
      <c r="J862" s="19"/>
      <c r="K862" s="19"/>
      <c r="L862" s="20"/>
    </row>
    <row r="863" spans="1:12" ht="15" x14ac:dyDescent="0.25">
      <c r="A863" s="1"/>
      <c r="B863" s="2"/>
      <c r="C863" s="18"/>
      <c r="D863" s="2"/>
      <c r="E863" s="2"/>
      <c r="F863" s="31"/>
      <c r="G863" s="36"/>
      <c r="H863" s="5"/>
      <c r="I863" s="4"/>
      <c r="J863" s="19"/>
      <c r="K863" s="19"/>
      <c r="L863" s="20"/>
    </row>
    <row r="864" spans="1:12" ht="15" x14ac:dyDescent="0.25">
      <c r="A864" s="1"/>
      <c r="B864" s="2"/>
      <c r="C864" s="18"/>
      <c r="D864" s="2"/>
      <c r="E864" s="2"/>
      <c r="F864" s="31"/>
      <c r="G864" s="36"/>
      <c r="H864" s="5"/>
      <c r="I864" s="4"/>
      <c r="J864" s="19"/>
      <c r="K864" s="19"/>
      <c r="L864" s="20"/>
    </row>
    <row r="865" spans="1:12" ht="15" x14ac:dyDescent="0.25">
      <c r="A865" s="1"/>
      <c r="B865" s="2"/>
      <c r="C865" s="18"/>
      <c r="D865" s="2"/>
      <c r="E865" s="2"/>
      <c r="F865" s="31"/>
      <c r="G865" s="36"/>
      <c r="H865" s="5"/>
      <c r="I865" s="4"/>
      <c r="J865" s="19"/>
      <c r="K865" s="19"/>
      <c r="L865" s="20"/>
    </row>
    <row r="866" spans="1:12" ht="15" x14ac:dyDescent="0.25">
      <c r="A866" s="1"/>
      <c r="B866" s="2"/>
      <c r="C866" s="18"/>
      <c r="D866" s="2"/>
      <c r="E866" s="2"/>
      <c r="F866" s="31"/>
      <c r="G866" s="36"/>
      <c r="H866" s="5"/>
      <c r="I866" s="4"/>
      <c r="J866" s="19"/>
      <c r="K866" s="19"/>
      <c r="L866" s="20"/>
    </row>
    <row r="867" spans="1:12" ht="15" x14ac:dyDescent="0.25">
      <c r="A867" s="1"/>
      <c r="B867" s="2"/>
      <c r="C867" s="18"/>
      <c r="D867" s="2"/>
      <c r="E867" s="2"/>
      <c r="F867" s="31"/>
      <c r="G867" s="36"/>
      <c r="H867" s="5"/>
      <c r="I867" s="4"/>
      <c r="J867" s="19"/>
      <c r="K867" s="19"/>
      <c r="L867" s="20"/>
    </row>
    <row r="868" spans="1:12" ht="15" x14ac:dyDescent="0.25">
      <c r="A868" s="1"/>
      <c r="B868" s="2"/>
      <c r="C868" s="18"/>
      <c r="D868" s="2"/>
      <c r="E868" s="2"/>
      <c r="F868" s="31"/>
      <c r="G868" s="36"/>
      <c r="H868" s="5"/>
      <c r="I868" s="4"/>
      <c r="J868" s="19"/>
      <c r="K868" s="19"/>
      <c r="L868" s="20"/>
    </row>
    <row r="869" spans="1:12" ht="15" x14ac:dyDescent="0.25">
      <c r="A869" s="1"/>
      <c r="B869" s="2"/>
      <c r="C869" s="18"/>
      <c r="D869" s="2"/>
      <c r="E869" s="2"/>
      <c r="F869" s="31"/>
      <c r="G869" s="36"/>
      <c r="H869" s="5"/>
      <c r="I869" s="4"/>
      <c r="J869" s="19"/>
      <c r="K869" s="19"/>
      <c r="L869" s="20"/>
    </row>
    <row r="870" spans="1:12" ht="15" x14ac:dyDescent="0.25">
      <c r="A870" s="1"/>
      <c r="B870" s="2"/>
      <c r="C870" s="18"/>
      <c r="D870" s="2"/>
      <c r="E870" s="2"/>
      <c r="F870" s="31"/>
      <c r="G870" s="36"/>
      <c r="H870" s="5"/>
      <c r="I870" s="4"/>
      <c r="J870" s="19"/>
      <c r="K870" s="19"/>
      <c r="L870" s="20"/>
    </row>
    <row r="871" spans="1:12" ht="15" x14ac:dyDescent="0.25">
      <c r="A871" s="1"/>
      <c r="B871" s="2"/>
      <c r="C871" s="18"/>
      <c r="D871" s="2"/>
      <c r="E871" s="2"/>
      <c r="F871" s="31"/>
      <c r="G871" s="36"/>
      <c r="H871" s="5"/>
      <c r="I871" s="4"/>
      <c r="J871" s="19"/>
      <c r="K871" s="19"/>
      <c r="L871" s="20"/>
    </row>
    <row r="872" spans="1:12" ht="15" x14ac:dyDescent="0.25">
      <c r="A872" s="1"/>
      <c r="B872" s="2"/>
      <c r="C872" s="18"/>
      <c r="D872" s="2"/>
      <c r="E872" s="2"/>
      <c r="F872" s="31"/>
      <c r="G872" s="36"/>
      <c r="H872" s="5"/>
      <c r="I872" s="4"/>
      <c r="J872" s="19"/>
      <c r="K872" s="19"/>
      <c r="L872" s="20"/>
    </row>
    <row r="873" spans="1:12" ht="15" x14ac:dyDescent="0.25">
      <c r="A873" s="1"/>
      <c r="B873" s="2"/>
      <c r="C873" s="18"/>
      <c r="D873" s="2"/>
      <c r="E873" s="2"/>
      <c r="F873" s="31"/>
      <c r="G873" s="36"/>
      <c r="H873" s="5"/>
      <c r="I873" s="4"/>
      <c r="J873" s="19"/>
      <c r="K873" s="19"/>
      <c r="L873" s="20"/>
    </row>
    <row r="874" spans="1:12" ht="15" x14ac:dyDescent="0.25">
      <c r="A874" s="1"/>
      <c r="B874" s="2"/>
      <c r="C874" s="18"/>
      <c r="D874" s="2"/>
      <c r="E874" s="2"/>
      <c r="F874" s="31"/>
      <c r="G874" s="36"/>
      <c r="H874" s="5"/>
      <c r="I874" s="4"/>
      <c r="J874" s="19"/>
      <c r="K874" s="19"/>
      <c r="L874" s="20"/>
    </row>
    <row r="875" spans="1:12" ht="15" x14ac:dyDescent="0.25">
      <c r="A875" s="1"/>
      <c r="B875" s="2"/>
      <c r="C875" s="18"/>
      <c r="D875" s="2"/>
      <c r="E875" s="2"/>
      <c r="F875" s="31"/>
      <c r="G875" s="36"/>
      <c r="H875" s="5"/>
      <c r="I875" s="4"/>
      <c r="J875" s="19"/>
      <c r="K875" s="19"/>
      <c r="L875" s="20"/>
    </row>
    <row r="876" spans="1:12" ht="15" x14ac:dyDescent="0.25">
      <c r="A876" s="1"/>
      <c r="B876" s="2"/>
      <c r="C876" s="18"/>
      <c r="D876" s="2"/>
      <c r="E876" s="2"/>
      <c r="F876" s="31"/>
      <c r="G876" s="36"/>
      <c r="H876" s="5"/>
      <c r="I876" s="4"/>
      <c r="J876" s="19"/>
      <c r="K876" s="19"/>
      <c r="L876" s="20"/>
    </row>
    <row r="877" spans="1:12" ht="15" x14ac:dyDescent="0.25">
      <c r="A877" s="1"/>
      <c r="B877" s="2"/>
      <c r="C877" s="18"/>
      <c r="D877" s="2"/>
      <c r="E877" s="2"/>
      <c r="F877" s="31"/>
      <c r="G877" s="36"/>
      <c r="H877" s="5"/>
      <c r="I877" s="4"/>
      <c r="J877" s="19"/>
      <c r="K877" s="19"/>
      <c r="L877" s="20"/>
    </row>
    <row r="878" spans="1:12" ht="15" x14ac:dyDescent="0.25">
      <c r="A878" s="1"/>
      <c r="B878" s="2"/>
      <c r="C878" s="18"/>
      <c r="D878" s="2"/>
      <c r="E878" s="2"/>
      <c r="F878" s="31"/>
      <c r="G878" s="36"/>
      <c r="H878" s="5"/>
      <c r="I878" s="4"/>
      <c r="J878" s="19"/>
      <c r="K878" s="19"/>
      <c r="L878" s="20"/>
    </row>
    <row r="879" spans="1:12" ht="15" x14ac:dyDescent="0.25">
      <c r="A879" s="1"/>
      <c r="B879" s="2"/>
      <c r="C879" s="18"/>
      <c r="D879" s="2"/>
      <c r="E879" s="2"/>
      <c r="F879" s="31"/>
      <c r="G879" s="36"/>
      <c r="H879" s="5"/>
      <c r="I879" s="4"/>
      <c r="J879" s="19"/>
      <c r="K879" s="19"/>
      <c r="L879" s="20"/>
    </row>
    <row r="880" spans="1:12" ht="15" x14ac:dyDescent="0.25">
      <c r="A880" s="1"/>
      <c r="B880" s="2"/>
      <c r="C880" s="18"/>
      <c r="D880" s="2"/>
      <c r="E880" s="2"/>
      <c r="F880" s="31"/>
      <c r="G880" s="36"/>
      <c r="H880" s="5"/>
      <c r="I880" s="4"/>
      <c r="J880" s="19"/>
      <c r="K880" s="19"/>
      <c r="L880" s="20"/>
    </row>
    <row r="881" spans="1:12" ht="15" x14ac:dyDescent="0.25">
      <c r="A881" s="1"/>
      <c r="B881" s="2"/>
      <c r="C881" s="18"/>
      <c r="D881" s="2"/>
      <c r="E881" s="2"/>
      <c r="F881" s="31"/>
      <c r="G881" s="36"/>
      <c r="H881" s="5"/>
      <c r="I881" s="4"/>
      <c r="J881" s="19"/>
      <c r="K881" s="19"/>
      <c r="L881" s="20"/>
    </row>
    <row r="882" spans="1:12" ht="15" x14ac:dyDescent="0.25">
      <c r="A882" s="1"/>
      <c r="B882" s="2"/>
      <c r="C882" s="18"/>
      <c r="D882" s="2"/>
      <c r="E882" s="2"/>
      <c r="F882" s="31"/>
      <c r="G882" s="36"/>
      <c r="H882" s="5"/>
      <c r="I882" s="4"/>
      <c r="J882" s="19"/>
      <c r="K882" s="19"/>
      <c r="L882" s="20"/>
    </row>
    <row r="883" spans="1:12" ht="15" x14ac:dyDescent="0.25">
      <c r="A883" s="1"/>
      <c r="B883" s="2"/>
      <c r="C883" s="18"/>
      <c r="D883" s="2"/>
      <c r="E883" s="2"/>
      <c r="F883" s="31"/>
      <c r="G883" s="36"/>
      <c r="H883" s="5"/>
      <c r="I883" s="4"/>
      <c r="J883" s="19"/>
      <c r="K883" s="19"/>
      <c r="L883" s="20"/>
    </row>
    <row r="884" spans="1:12" ht="15" x14ac:dyDescent="0.25">
      <c r="A884" s="1"/>
      <c r="B884" s="2"/>
      <c r="C884" s="18"/>
      <c r="D884" s="2"/>
      <c r="E884" s="2"/>
      <c r="F884" s="31"/>
      <c r="G884" s="36"/>
      <c r="H884" s="5"/>
      <c r="I884" s="4"/>
      <c r="J884" s="19"/>
      <c r="K884" s="19"/>
      <c r="L884" s="20"/>
    </row>
    <row r="885" spans="1:12" ht="15" x14ac:dyDescent="0.25">
      <c r="A885" s="1"/>
      <c r="B885" s="2"/>
      <c r="C885" s="18"/>
      <c r="D885" s="2"/>
      <c r="E885" s="2"/>
      <c r="F885" s="31"/>
      <c r="G885" s="36"/>
      <c r="H885" s="5"/>
      <c r="I885" s="4"/>
      <c r="J885" s="19"/>
      <c r="K885" s="19"/>
      <c r="L885" s="20"/>
    </row>
    <row r="886" spans="1:12" ht="15" x14ac:dyDescent="0.25">
      <c r="A886" s="1"/>
      <c r="B886" s="2"/>
      <c r="C886" s="18"/>
      <c r="D886" s="2"/>
      <c r="E886" s="2"/>
      <c r="F886" s="31"/>
      <c r="G886" s="36"/>
      <c r="H886" s="5"/>
      <c r="I886" s="4"/>
      <c r="J886" s="19"/>
      <c r="K886" s="19"/>
      <c r="L886" s="20"/>
    </row>
    <row r="887" spans="1:12" ht="15" x14ac:dyDescent="0.25">
      <c r="A887" s="1"/>
      <c r="B887" s="2"/>
      <c r="C887" s="18"/>
      <c r="D887" s="2"/>
      <c r="E887" s="2"/>
      <c r="F887" s="31"/>
      <c r="G887" s="36"/>
      <c r="H887" s="5"/>
      <c r="I887" s="4"/>
      <c r="J887" s="19"/>
      <c r="K887" s="19"/>
      <c r="L887" s="20"/>
    </row>
    <row r="888" spans="1:12" ht="15" x14ac:dyDescent="0.25">
      <c r="A888" s="1"/>
      <c r="B888" s="2"/>
      <c r="C888" s="18"/>
      <c r="D888" s="2"/>
      <c r="E888" s="2"/>
      <c r="F888" s="31"/>
      <c r="G888" s="36"/>
      <c r="H888" s="5"/>
      <c r="I888" s="4"/>
      <c r="J888" s="19"/>
      <c r="K888" s="19"/>
      <c r="L888" s="20"/>
    </row>
    <row r="889" spans="1:12" ht="15" x14ac:dyDescent="0.25">
      <c r="A889" s="1"/>
      <c r="B889" s="2"/>
      <c r="C889" s="18"/>
      <c r="D889" s="2"/>
      <c r="E889" s="2"/>
      <c r="F889" s="31"/>
      <c r="G889" s="36"/>
      <c r="H889" s="5"/>
      <c r="I889" s="4"/>
      <c r="J889" s="19"/>
      <c r="K889" s="19"/>
      <c r="L889" s="20"/>
    </row>
    <row r="890" spans="1:12" ht="15" x14ac:dyDescent="0.25">
      <c r="A890" s="1"/>
      <c r="B890" s="2"/>
      <c r="C890" s="18"/>
      <c r="D890" s="2"/>
      <c r="E890" s="2"/>
      <c r="F890" s="31"/>
      <c r="G890" s="36"/>
      <c r="H890" s="5"/>
      <c r="I890" s="4"/>
      <c r="J890" s="19"/>
      <c r="K890" s="19"/>
      <c r="L890" s="20"/>
    </row>
    <row r="891" spans="1:12" ht="15" x14ac:dyDescent="0.25">
      <c r="A891" s="1"/>
      <c r="B891" s="2"/>
      <c r="C891" s="18"/>
      <c r="D891" s="2"/>
      <c r="E891" s="2"/>
      <c r="F891" s="31"/>
      <c r="G891" s="36"/>
      <c r="H891" s="5"/>
      <c r="I891" s="4"/>
      <c r="J891" s="19"/>
      <c r="K891" s="19"/>
      <c r="L891" s="20"/>
    </row>
    <row r="892" spans="1:12" ht="15" x14ac:dyDescent="0.25">
      <c r="A892" s="1"/>
      <c r="B892" s="2"/>
      <c r="C892" s="18"/>
      <c r="D892" s="2"/>
      <c r="E892" s="2"/>
      <c r="F892" s="31"/>
      <c r="G892" s="36"/>
      <c r="H892" s="5"/>
      <c r="I892" s="4"/>
      <c r="J892" s="19"/>
      <c r="K892" s="19"/>
      <c r="L892" s="20"/>
    </row>
    <row r="893" spans="1:12" ht="15" x14ac:dyDescent="0.25">
      <c r="A893" s="1"/>
      <c r="B893" s="2"/>
      <c r="C893" s="18"/>
      <c r="D893" s="2"/>
      <c r="E893" s="2"/>
      <c r="F893" s="31"/>
      <c r="G893" s="36"/>
      <c r="H893" s="5"/>
      <c r="I893" s="4"/>
      <c r="J893" s="19"/>
      <c r="K893" s="19"/>
      <c r="L893" s="20"/>
    </row>
    <row r="894" spans="1:12" ht="15" x14ac:dyDescent="0.25">
      <c r="A894" s="1"/>
      <c r="B894" s="2"/>
      <c r="C894" s="18"/>
      <c r="D894" s="2"/>
      <c r="E894" s="2"/>
      <c r="F894" s="31"/>
      <c r="G894" s="36"/>
      <c r="H894" s="5"/>
      <c r="I894" s="4"/>
      <c r="J894" s="19"/>
      <c r="K894" s="19"/>
      <c r="L894" s="20"/>
    </row>
    <row r="895" spans="1:12" ht="15" x14ac:dyDescent="0.25">
      <c r="A895" s="1"/>
      <c r="B895" s="2"/>
      <c r="C895" s="18"/>
      <c r="D895" s="2"/>
      <c r="E895" s="2"/>
      <c r="F895" s="31"/>
      <c r="G895" s="36"/>
      <c r="H895" s="5"/>
      <c r="I895" s="4"/>
      <c r="J895" s="19"/>
      <c r="K895" s="19"/>
      <c r="L895" s="20"/>
    </row>
    <row r="896" spans="1:12" ht="15" x14ac:dyDescent="0.25">
      <c r="A896" s="1"/>
      <c r="B896" s="2"/>
      <c r="C896" s="18"/>
      <c r="D896" s="2"/>
      <c r="E896" s="2"/>
      <c r="F896" s="31"/>
      <c r="G896" s="36"/>
      <c r="H896" s="5"/>
      <c r="I896" s="4"/>
      <c r="J896" s="19"/>
      <c r="K896" s="19"/>
      <c r="L896" s="20"/>
    </row>
    <row r="897" spans="1:12" ht="15" x14ac:dyDescent="0.25">
      <c r="A897" s="1"/>
      <c r="B897" s="2"/>
      <c r="C897" s="18"/>
      <c r="D897" s="2"/>
      <c r="E897" s="2"/>
      <c r="F897" s="31"/>
      <c r="G897" s="36"/>
      <c r="H897" s="5"/>
      <c r="I897" s="4"/>
      <c r="J897" s="19"/>
      <c r="K897" s="19"/>
      <c r="L897" s="20"/>
    </row>
    <row r="898" spans="1:12" ht="15" x14ac:dyDescent="0.25">
      <c r="A898" s="1"/>
      <c r="B898" s="2"/>
      <c r="C898" s="18"/>
      <c r="D898" s="2"/>
      <c r="E898" s="2"/>
      <c r="F898" s="31"/>
      <c r="G898" s="36"/>
      <c r="H898" s="5"/>
      <c r="I898" s="4"/>
      <c r="J898" s="19"/>
      <c r="K898" s="19"/>
      <c r="L898" s="20"/>
    </row>
    <row r="899" spans="1:12" ht="15" x14ac:dyDescent="0.25">
      <c r="A899" s="1"/>
      <c r="B899" s="2"/>
      <c r="C899" s="18"/>
      <c r="D899" s="2"/>
      <c r="E899" s="2"/>
      <c r="F899" s="31"/>
      <c r="G899" s="36"/>
      <c r="H899" s="5"/>
      <c r="I899" s="4"/>
      <c r="J899" s="19"/>
      <c r="K899" s="19"/>
      <c r="L899" s="20"/>
    </row>
    <row r="900" spans="1:12" ht="15" x14ac:dyDescent="0.25">
      <c r="A900" s="1"/>
      <c r="B900" s="2"/>
      <c r="C900" s="18"/>
      <c r="D900" s="2"/>
      <c r="E900" s="2"/>
      <c r="F900" s="31"/>
      <c r="G900" s="36"/>
      <c r="H900" s="5"/>
      <c r="I900" s="4"/>
      <c r="J900" s="19"/>
      <c r="K900" s="19"/>
      <c r="L900" s="20"/>
    </row>
    <row r="901" spans="1:12" ht="15" x14ac:dyDescent="0.25">
      <c r="A901" s="1"/>
      <c r="B901" s="2"/>
      <c r="C901" s="18"/>
      <c r="D901" s="2"/>
      <c r="E901" s="2"/>
      <c r="F901" s="31"/>
      <c r="G901" s="36"/>
      <c r="H901" s="5"/>
      <c r="I901" s="4"/>
      <c r="J901" s="19"/>
      <c r="K901" s="19"/>
      <c r="L901" s="20"/>
    </row>
    <row r="902" spans="1:12" ht="15" x14ac:dyDescent="0.25">
      <c r="A902" s="1"/>
      <c r="B902" s="2"/>
      <c r="C902" s="18"/>
      <c r="D902" s="2"/>
      <c r="E902" s="2"/>
      <c r="F902" s="31"/>
      <c r="G902" s="36"/>
      <c r="H902" s="5"/>
      <c r="I902" s="4"/>
      <c r="J902" s="19"/>
      <c r="K902" s="19"/>
      <c r="L902" s="20"/>
    </row>
    <row r="903" spans="1:12" ht="15" x14ac:dyDescent="0.25">
      <c r="A903" s="1"/>
      <c r="B903" s="2"/>
      <c r="C903" s="18"/>
      <c r="D903" s="2"/>
      <c r="E903" s="2"/>
      <c r="F903" s="31"/>
      <c r="G903" s="36"/>
      <c r="H903" s="5"/>
      <c r="I903" s="4"/>
      <c r="J903" s="19"/>
      <c r="K903" s="19"/>
      <c r="L903" s="20"/>
    </row>
    <row r="904" spans="1:12" ht="15" x14ac:dyDescent="0.25">
      <c r="A904" s="1"/>
      <c r="B904" s="2"/>
      <c r="C904" s="18"/>
      <c r="D904" s="2"/>
      <c r="E904" s="2"/>
      <c r="F904" s="31"/>
      <c r="G904" s="36"/>
      <c r="H904" s="5"/>
      <c r="I904" s="4"/>
      <c r="J904" s="19"/>
      <c r="K904" s="19"/>
      <c r="L904" s="20"/>
    </row>
    <row r="905" spans="1:12" ht="15" x14ac:dyDescent="0.25">
      <c r="A905" s="1"/>
      <c r="B905" s="2"/>
      <c r="C905" s="18"/>
      <c r="D905" s="2"/>
      <c r="E905" s="2"/>
      <c r="F905" s="31"/>
      <c r="G905" s="36"/>
      <c r="H905" s="5"/>
      <c r="I905" s="4"/>
      <c r="J905" s="19"/>
      <c r="K905" s="19"/>
      <c r="L905" s="20"/>
    </row>
    <row r="906" spans="1:12" ht="15" x14ac:dyDescent="0.25">
      <c r="A906" s="1"/>
      <c r="B906" s="2"/>
      <c r="C906" s="18"/>
      <c r="D906" s="2"/>
      <c r="E906" s="2"/>
      <c r="F906" s="31"/>
      <c r="G906" s="36"/>
      <c r="H906" s="5"/>
      <c r="I906" s="4"/>
      <c r="J906" s="19"/>
      <c r="K906" s="19"/>
      <c r="L906" s="20"/>
    </row>
    <row r="907" spans="1:12" ht="15" x14ac:dyDescent="0.25">
      <c r="A907" s="1"/>
      <c r="B907" s="2"/>
      <c r="C907" s="18"/>
      <c r="D907" s="2"/>
      <c r="E907" s="2"/>
      <c r="F907" s="31"/>
      <c r="G907" s="36"/>
      <c r="H907" s="5"/>
      <c r="I907" s="4"/>
      <c r="J907" s="19"/>
      <c r="K907" s="19"/>
      <c r="L907" s="20"/>
    </row>
    <row r="908" spans="1:12" ht="15" x14ac:dyDescent="0.25">
      <c r="A908" s="1"/>
      <c r="B908" s="2"/>
      <c r="C908" s="18"/>
      <c r="D908" s="2"/>
      <c r="E908" s="2"/>
      <c r="F908" s="31"/>
      <c r="G908" s="36"/>
      <c r="H908" s="5"/>
      <c r="I908" s="4"/>
      <c r="J908" s="19"/>
      <c r="K908" s="19"/>
      <c r="L908" s="20"/>
    </row>
    <row r="909" spans="1:12" ht="15" x14ac:dyDescent="0.25">
      <c r="A909" s="1"/>
      <c r="B909" s="2"/>
      <c r="C909" s="18"/>
      <c r="D909" s="2"/>
      <c r="E909" s="2"/>
      <c r="F909" s="31"/>
      <c r="G909" s="36"/>
      <c r="H909" s="5"/>
      <c r="I909" s="4"/>
      <c r="J909" s="19"/>
      <c r="K909" s="19"/>
      <c r="L909" s="20"/>
    </row>
    <row r="910" spans="1:12" ht="15" x14ac:dyDescent="0.25">
      <c r="A910" s="1"/>
      <c r="B910" s="2"/>
      <c r="C910" s="18"/>
      <c r="D910" s="2"/>
      <c r="E910" s="2"/>
      <c r="F910" s="31"/>
      <c r="G910" s="36"/>
      <c r="H910" s="5"/>
      <c r="I910" s="4"/>
      <c r="J910" s="19"/>
      <c r="K910" s="19"/>
      <c r="L910" s="20"/>
    </row>
    <row r="911" spans="1:12" ht="15" x14ac:dyDescent="0.25">
      <c r="A911" s="1"/>
      <c r="B911" s="2"/>
      <c r="C911" s="18"/>
      <c r="D911" s="2"/>
      <c r="E911" s="2"/>
      <c r="F911" s="31"/>
      <c r="G911" s="36"/>
      <c r="H911" s="5"/>
      <c r="I911" s="4"/>
      <c r="J911" s="19"/>
      <c r="K911" s="19"/>
      <c r="L911" s="20"/>
    </row>
    <row r="912" spans="1:12" ht="15" x14ac:dyDescent="0.25">
      <c r="A912" s="1"/>
      <c r="B912" s="2"/>
      <c r="C912" s="18"/>
      <c r="D912" s="2"/>
      <c r="E912" s="2"/>
      <c r="F912" s="31"/>
      <c r="G912" s="36"/>
      <c r="H912" s="5"/>
      <c r="I912" s="4"/>
      <c r="J912" s="19"/>
      <c r="K912" s="19"/>
      <c r="L912" s="20"/>
    </row>
    <row r="913" spans="1:12" ht="15" x14ac:dyDescent="0.25">
      <c r="A913" s="1"/>
      <c r="B913" s="2"/>
      <c r="C913" s="18"/>
      <c r="D913" s="2"/>
      <c r="E913" s="2"/>
      <c r="F913" s="31"/>
      <c r="G913" s="36"/>
      <c r="H913" s="5"/>
      <c r="I913" s="4"/>
      <c r="J913" s="19"/>
      <c r="K913" s="19"/>
      <c r="L913" s="20"/>
    </row>
    <row r="914" spans="1:12" ht="15" x14ac:dyDescent="0.25">
      <c r="A914" s="1"/>
      <c r="B914" s="2"/>
      <c r="C914" s="18"/>
      <c r="D914" s="2"/>
      <c r="E914" s="2"/>
      <c r="F914" s="31"/>
      <c r="G914" s="36"/>
      <c r="H914" s="5"/>
      <c r="I914" s="4"/>
      <c r="J914" s="19"/>
      <c r="K914" s="19"/>
      <c r="L914" s="20"/>
    </row>
    <row r="915" spans="1:12" ht="15" x14ac:dyDescent="0.25">
      <c r="A915" s="1"/>
      <c r="B915" s="2"/>
      <c r="C915" s="18"/>
      <c r="D915" s="2"/>
      <c r="E915" s="2"/>
      <c r="F915" s="31"/>
      <c r="G915" s="36"/>
      <c r="H915" s="5"/>
      <c r="I915" s="4"/>
      <c r="J915" s="19"/>
      <c r="K915" s="19"/>
      <c r="L915" s="20"/>
    </row>
    <row r="916" spans="1:12" ht="15" x14ac:dyDescent="0.25">
      <c r="A916" s="1"/>
      <c r="B916" s="2"/>
      <c r="C916" s="18"/>
      <c r="D916" s="2"/>
      <c r="E916" s="2"/>
      <c r="F916" s="31"/>
      <c r="G916" s="36"/>
      <c r="H916" s="5"/>
      <c r="I916" s="4"/>
      <c r="J916" s="19"/>
      <c r="K916" s="19"/>
      <c r="L916" s="20"/>
    </row>
    <row r="917" spans="1:12" ht="15" x14ac:dyDescent="0.25">
      <c r="A917" s="1"/>
      <c r="B917" s="2"/>
      <c r="C917" s="18"/>
      <c r="D917" s="2"/>
      <c r="E917" s="2"/>
      <c r="F917" s="31"/>
      <c r="G917" s="36"/>
      <c r="H917" s="5"/>
      <c r="I917" s="4"/>
      <c r="J917" s="19"/>
      <c r="K917" s="19"/>
      <c r="L917" s="20"/>
    </row>
    <row r="918" spans="1:12" ht="15" x14ac:dyDescent="0.25">
      <c r="A918" s="1"/>
      <c r="B918" s="2"/>
      <c r="C918" s="18"/>
      <c r="D918" s="2"/>
      <c r="E918" s="2"/>
      <c r="F918" s="31"/>
      <c r="G918" s="36"/>
      <c r="H918" s="5"/>
      <c r="I918" s="4"/>
      <c r="J918" s="19"/>
      <c r="K918" s="19"/>
      <c r="L918" s="20"/>
    </row>
    <row r="919" spans="1:12" ht="15" x14ac:dyDescent="0.25">
      <c r="A919" s="1"/>
      <c r="B919" s="2"/>
      <c r="C919" s="18"/>
      <c r="D919" s="2"/>
      <c r="E919" s="2"/>
      <c r="F919" s="31"/>
      <c r="G919" s="36"/>
      <c r="H919" s="5"/>
      <c r="I919" s="4"/>
      <c r="J919" s="19"/>
      <c r="K919" s="19"/>
      <c r="L919" s="20"/>
    </row>
    <row r="920" spans="1:12" ht="15" x14ac:dyDescent="0.25">
      <c r="A920" s="1"/>
      <c r="B920" s="2"/>
      <c r="C920" s="18"/>
      <c r="D920" s="2"/>
      <c r="E920" s="2"/>
      <c r="F920" s="31"/>
      <c r="G920" s="36"/>
      <c r="H920" s="5"/>
      <c r="I920" s="4"/>
      <c r="J920" s="19"/>
      <c r="K920" s="19"/>
      <c r="L920" s="20"/>
    </row>
    <row r="921" spans="1:12" ht="15" x14ac:dyDescent="0.25">
      <c r="A921" s="1"/>
      <c r="B921" s="2"/>
      <c r="C921" s="18"/>
      <c r="D921" s="2"/>
      <c r="E921" s="2"/>
      <c r="F921" s="31"/>
      <c r="G921" s="36"/>
      <c r="H921" s="5"/>
      <c r="I921" s="4"/>
      <c r="J921" s="19"/>
      <c r="K921" s="19"/>
      <c r="L921" s="20"/>
    </row>
    <row r="922" spans="1:12" ht="15" x14ac:dyDescent="0.25">
      <c r="A922" s="1"/>
      <c r="B922" s="2"/>
      <c r="C922" s="18"/>
      <c r="D922" s="2"/>
      <c r="E922" s="2"/>
      <c r="F922" s="31"/>
      <c r="G922" s="36"/>
      <c r="H922" s="5"/>
      <c r="I922" s="4"/>
      <c r="J922" s="19"/>
      <c r="K922" s="19"/>
      <c r="L922" s="20"/>
    </row>
    <row r="923" spans="1:12" ht="15" x14ac:dyDescent="0.25">
      <c r="A923" s="1"/>
      <c r="B923" s="2"/>
      <c r="C923" s="18"/>
      <c r="D923" s="2"/>
      <c r="E923" s="2"/>
      <c r="F923" s="31"/>
      <c r="G923" s="36"/>
      <c r="H923" s="5"/>
      <c r="I923" s="4"/>
      <c r="J923" s="19"/>
      <c r="K923" s="19"/>
      <c r="L923" s="20"/>
    </row>
    <row r="924" spans="1:12" ht="15" x14ac:dyDescent="0.25">
      <c r="A924" s="1"/>
      <c r="B924" s="2"/>
      <c r="C924" s="18"/>
      <c r="D924" s="2"/>
      <c r="E924" s="2"/>
      <c r="F924" s="31"/>
      <c r="G924" s="36"/>
      <c r="H924" s="5"/>
      <c r="I924" s="4"/>
      <c r="J924" s="19"/>
      <c r="K924" s="19"/>
      <c r="L924" s="20"/>
    </row>
    <row r="925" spans="1:12" ht="15" x14ac:dyDescent="0.25">
      <c r="A925" s="1"/>
      <c r="B925" s="2"/>
      <c r="C925" s="18"/>
      <c r="D925" s="2"/>
      <c r="E925" s="2"/>
      <c r="F925" s="31"/>
      <c r="G925" s="36"/>
      <c r="H925" s="5"/>
      <c r="I925" s="4"/>
      <c r="J925" s="19"/>
      <c r="K925" s="19"/>
      <c r="L925" s="20"/>
    </row>
    <row r="926" spans="1:12" ht="15" x14ac:dyDescent="0.25">
      <c r="A926" s="1"/>
      <c r="B926" s="2"/>
      <c r="C926" s="18"/>
      <c r="D926" s="2"/>
      <c r="E926" s="2"/>
      <c r="F926" s="31"/>
      <c r="G926" s="36"/>
      <c r="H926" s="5"/>
      <c r="I926" s="4"/>
      <c r="J926" s="19"/>
      <c r="K926" s="19"/>
      <c r="L926" s="20"/>
    </row>
    <row r="927" spans="1:12" ht="15" x14ac:dyDescent="0.25">
      <c r="A927" s="1"/>
      <c r="B927" s="2"/>
      <c r="C927" s="18"/>
      <c r="D927" s="2"/>
      <c r="E927" s="2"/>
      <c r="F927" s="31"/>
      <c r="G927" s="36"/>
      <c r="H927" s="5"/>
      <c r="I927" s="4"/>
      <c r="J927" s="19"/>
      <c r="K927" s="19"/>
      <c r="L927" s="20"/>
    </row>
    <row r="928" spans="1:12" ht="15" x14ac:dyDescent="0.25">
      <c r="A928" s="1"/>
      <c r="B928" s="2"/>
      <c r="C928" s="18"/>
      <c r="D928" s="2"/>
      <c r="E928" s="2"/>
      <c r="F928" s="31"/>
      <c r="G928" s="36"/>
      <c r="H928" s="5"/>
      <c r="I928" s="4"/>
      <c r="J928" s="19"/>
      <c r="K928" s="19"/>
      <c r="L928" s="20"/>
    </row>
    <row r="929" spans="1:12" ht="15" x14ac:dyDescent="0.25">
      <c r="A929" s="1"/>
      <c r="B929" s="2"/>
      <c r="C929" s="18"/>
      <c r="D929" s="2"/>
      <c r="E929" s="2"/>
      <c r="F929" s="31"/>
      <c r="G929" s="36"/>
      <c r="H929" s="5"/>
      <c r="I929" s="4"/>
      <c r="J929" s="19"/>
      <c r="K929" s="19"/>
      <c r="L929" s="20"/>
    </row>
    <row r="930" spans="1:12" ht="15" x14ac:dyDescent="0.25">
      <c r="A930" s="1"/>
      <c r="B930" s="2"/>
      <c r="C930" s="18"/>
      <c r="D930" s="2"/>
      <c r="E930" s="2"/>
      <c r="F930" s="31"/>
      <c r="G930" s="36"/>
      <c r="H930" s="5"/>
      <c r="I930" s="4"/>
      <c r="J930" s="19"/>
      <c r="K930" s="19"/>
      <c r="L930" s="20"/>
    </row>
    <row r="931" spans="1:12" ht="15" x14ac:dyDescent="0.25">
      <c r="A931" s="1"/>
      <c r="B931" s="2"/>
      <c r="C931" s="18"/>
      <c r="D931" s="2"/>
      <c r="E931" s="2"/>
      <c r="F931" s="31"/>
      <c r="G931" s="36"/>
      <c r="H931" s="5"/>
      <c r="I931" s="4"/>
      <c r="J931" s="19"/>
      <c r="K931" s="19"/>
      <c r="L931" s="20"/>
    </row>
    <row r="932" spans="1:12" ht="15" x14ac:dyDescent="0.25">
      <c r="A932" s="1"/>
      <c r="B932" s="2"/>
      <c r="C932" s="18"/>
      <c r="D932" s="2"/>
      <c r="E932" s="2"/>
      <c r="F932" s="31"/>
      <c r="G932" s="36"/>
      <c r="H932" s="5"/>
      <c r="I932" s="4"/>
      <c r="J932" s="19"/>
      <c r="K932" s="19"/>
      <c r="L932" s="20"/>
    </row>
    <row r="933" spans="1:12" ht="15" x14ac:dyDescent="0.25">
      <c r="A933" s="1"/>
      <c r="B933" s="2"/>
      <c r="C933" s="18"/>
      <c r="D933" s="2"/>
      <c r="E933" s="2"/>
      <c r="F933" s="31"/>
      <c r="G933" s="36"/>
      <c r="H933" s="5"/>
      <c r="I933" s="4"/>
      <c r="J933" s="19"/>
      <c r="K933" s="19"/>
      <c r="L933" s="20"/>
    </row>
    <row r="934" spans="1:12" ht="15" x14ac:dyDescent="0.25">
      <c r="A934" s="1"/>
      <c r="B934" s="2"/>
      <c r="C934" s="18"/>
      <c r="D934" s="2"/>
      <c r="E934" s="2"/>
      <c r="F934" s="31"/>
      <c r="G934" s="36"/>
      <c r="H934" s="5"/>
      <c r="I934" s="4"/>
      <c r="J934" s="19"/>
      <c r="K934" s="19"/>
      <c r="L934" s="20"/>
    </row>
    <row r="935" spans="1:12" ht="15" x14ac:dyDescent="0.25">
      <c r="A935" s="1"/>
      <c r="B935" s="2"/>
      <c r="C935" s="18"/>
      <c r="D935" s="2"/>
      <c r="E935" s="2"/>
      <c r="F935" s="31"/>
      <c r="G935" s="36"/>
      <c r="H935" s="5"/>
      <c r="I935" s="4"/>
      <c r="J935" s="19"/>
      <c r="K935" s="19"/>
      <c r="L935" s="20"/>
    </row>
    <row r="936" spans="1:12" ht="15" x14ac:dyDescent="0.25">
      <c r="A936" s="1"/>
      <c r="B936" s="2"/>
      <c r="C936" s="18"/>
      <c r="D936" s="2"/>
      <c r="E936" s="2"/>
      <c r="F936" s="31"/>
      <c r="G936" s="36"/>
      <c r="H936" s="5"/>
      <c r="I936" s="4"/>
      <c r="J936" s="19"/>
      <c r="K936" s="19"/>
      <c r="L936" s="20"/>
    </row>
    <row r="937" spans="1:12" ht="15" x14ac:dyDescent="0.25">
      <c r="A937" s="1"/>
      <c r="B937" s="2"/>
      <c r="C937" s="18"/>
      <c r="D937" s="2"/>
      <c r="E937" s="2"/>
      <c r="F937" s="31"/>
      <c r="G937" s="36"/>
      <c r="H937" s="5"/>
      <c r="I937" s="4"/>
      <c r="J937" s="19"/>
      <c r="K937" s="19"/>
      <c r="L937" s="20"/>
    </row>
    <row r="938" spans="1:12" ht="15" x14ac:dyDescent="0.25">
      <c r="A938" s="1"/>
      <c r="B938" s="2"/>
      <c r="C938" s="18"/>
      <c r="D938" s="2"/>
      <c r="E938" s="2"/>
      <c r="F938" s="31"/>
      <c r="G938" s="36"/>
      <c r="H938" s="5"/>
      <c r="I938" s="4"/>
      <c r="J938" s="19"/>
      <c r="K938" s="19"/>
      <c r="L938" s="20"/>
    </row>
    <row r="939" spans="1:12" ht="15" x14ac:dyDescent="0.25">
      <c r="A939" s="1"/>
      <c r="B939" s="2"/>
      <c r="C939" s="18"/>
      <c r="D939" s="2"/>
      <c r="E939" s="2"/>
      <c r="F939" s="31"/>
      <c r="G939" s="36"/>
      <c r="H939" s="5"/>
      <c r="I939" s="4"/>
      <c r="J939" s="19"/>
      <c r="K939" s="19"/>
      <c r="L939" s="20"/>
    </row>
    <row r="940" spans="1:12" ht="15" x14ac:dyDescent="0.25">
      <c r="A940" s="1"/>
      <c r="B940" s="2"/>
      <c r="C940" s="18"/>
      <c r="D940" s="2"/>
      <c r="E940" s="2"/>
      <c r="F940" s="31"/>
      <c r="G940" s="36"/>
      <c r="H940" s="5"/>
      <c r="I940" s="4"/>
      <c r="J940" s="19"/>
      <c r="K940" s="19"/>
      <c r="L940" s="20"/>
    </row>
    <row r="941" spans="1:12" ht="15" x14ac:dyDescent="0.25">
      <c r="A941" s="1"/>
      <c r="B941" s="2"/>
      <c r="C941" s="18"/>
      <c r="D941" s="2"/>
      <c r="E941" s="2"/>
      <c r="F941" s="31"/>
      <c r="G941" s="36"/>
      <c r="H941" s="5"/>
      <c r="I941" s="4"/>
      <c r="J941" s="19"/>
      <c r="K941" s="19"/>
      <c r="L941" s="20"/>
    </row>
    <row r="942" spans="1:12" ht="15" x14ac:dyDescent="0.25">
      <c r="A942" s="1"/>
      <c r="B942" s="2"/>
      <c r="C942" s="18"/>
      <c r="D942" s="2"/>
      <c r="E942" s="2"/>
      <c r="F942" s="31"/>
      <c r="G942" s="36"/>
      <c r="H942" s="5"/>
      <c r="I942" s="4"/>
      <c r="J942" s="19"/>
      <c r="K942" s="19"/>
      <c r="L942" s="20"/>
    </row>
    <row r="943" spans="1:12" ht="15" x14ac:dyDescent="0.25">
      <c r="A943" s="1"/>
      <c r="B943" s="2"/>
      <c r="C943" s="18"/>
      <c r="D943" s="2"/>
      <c r="E943" s="2"/>
      <c r="F943" s="31"/>
      <c r="G943" s="36"/>
      <c r="H943" s="5"/>
      <c r="I943" s="4"/>
      <c r="J943" s="19"/>
      <c r="K943" s="19"/>
      <c r="L943" s="20"/>
    </row>
    <row r="944" spans="1:12" ht="15" x14ac:dyDescent="0.25">
      <c r="A944" s="1"/>
      <c r="B944" s="2"/>
      <c r="C944" s="18"/>
      <c r="D944" s="2"/>
      <c r="E944" s="2"/>
      <c r="F944" s="31"/>
      <c r="G944" s="36"/>
      <c r="H944" s="5"/>
      <c r="I944" s="4"/>
      <c r="J944" s="19"/>
      <c r="K944" s="19"/>
      <c r="L944" s="20"/>
    </row>
    <row r="945" spans="1:12" ht="15" x14ac:dyDescent="0.25">
      <c r="A945" s="1"/>
      <c r="B945" s="2"/>
      <c r="C945" s="18"/>
      <c r="D945" s="2"/>
      <c r="E945" s="2"/>
      <c r="F945" s="31"/>
      <c r="G945" s="36"/>
      <c r="H945" s="5"/>
      <c r="I945" s="4"/>
      <c r="J945" s="19"/>
      <c r="K945" s="19"/>
      <c r="L945" s="20"/>
    </row>
    <row r="946" spans="1:12" ht="15" x14ac:dyDescent="0.25">
      <c r="A946" s="1"/>
      <c r="B946" s="2"/>
      <c r="C946" s="18"/>
      <c r="D946" s="2"/>
      <c r="E946" s="2"/>
      <c r="F946" s="31"/>
      <c r="G946" s="36"/>
      <c r="H946" s="5"/>
      <c r="I946" s="4"/>
      <c r="J946" s="19"/>
      <c r="K946" s="19"/>
      <c r="L946" s="20"/>
    </row>
    <row r="947" spans="1:12" ht="15" x14ac:dyDescent="0.25">
      <c r="A947" s="1"/>
      <c r="B947" s="2"/>
      <c r="C947" s="18"/>
      <c r="D947" s="2"/>
      <c r="E947" s="2"/>
      <c r="F947" s="31"/>
      <c r="G947" s="36"/>
      <c r="H947" s="5"/>
      <c r="I947" s="4"/>
      <c r="J947" s="19"/>
      <c r="K947" s="19"/>
      <c r="L947" s="20"/>
    </row>
    <row r="948" spans="1:12" ht="15" x14ac:dyDescent="0.25">
      <c r="A948" s="1"/>
      <c r="B948" s="2"/>
      <c r="C948" s="18"/>
      <c r="D948" s="2"/>
      <c r="E948" s="2"/>
      <c r="F948" s="31"/>
      <c r="G948" s="36"/>
      <c r="H948" s="5"/>
      <c r="I948" s="4"/>
      <c r="J948" s="19"/>
      <c r="K948" s="19"/>
      <c r="L948" s="20"/>
    </row>
    <row r="949" spans="1:12" ht="15" x14ac:dyDescent="0.25">
      <c r="A949" s="1"/>
      <c r="B949" s="2"/>
      <c r="C949" s="18"/>
      <c r="D949" s="2"/>
      <c r="E949" s="2"/>
      <c r="F949" s="31"/>
      <c r="G949" s="36"/>
      <c r="H949" s="5"/>
      <c r="I949" s="4"/>
      <c r="J949" s="19"/>
      <c r="K949" s="19"/>
      <c r="L949" s="20"/>
    </row>
    <row r="950" spans="1:12" ht="15" x14ac:dyDescent="0.25">
      <c r="A950" s="1"/>
      <c r="B950" s="2"/>
      <c r="C950" s="18"/>
      <c r="D950" s="2"/>
      <c r="E950" s="2"/>
      <c r="F950" s="31"/>
      <c r="G950" s="36"/>
      <c r="H950" s="5"/>
      <c r="I950" s="4"/>
      <c r="J950" s="19"/>
      <c r="K950" s="19"/>
      <c r="L950" s="20"/>
    </row>
    <row r="951" spans="1:12" ht="15" x14ac:dyDescent="0.25">
      <c r="A951" s="1"/>
      <c r="B951" s="2"/>
      <c r="C951" s="18"/>
      <c r="D951" s="2"/>
      <c r="E951" s="2"/>
      <c r="F951" s="31"/>
      <c r="G951" s="36"/>
      <c r="H951" s="5"/>
      <c r="I951" s="4"/>
      <c r="J951" s="19"/>
      <c r="K951" s="19"/>
      <c r="L951" s="20"/>
    </row>
    <row r="952" spans="1:12" ht="15" x14ac:dyDescent="0.25">
      <c r="A952" s="1"/>
      <c r="B952" s="2"/>
      <c r="C952" s="18"/>
      <c r="D952" s="2"/>
      <c r="E952" s="2"/>
      <c r="F952" s="31"/>
      <c r="G952" s="36"/>
      <c r="H952" s="5"/>
      <c r="I952" s="4"/>
      <c r="J952" s="19"/>
      <c r="K952" s="19"/>
      <c r="L952" s="20"/>
    </row>
    <row r="953" spans="1:12" ht="15" x14ac:dyDescent="0.25">
      <c r="A953" s="1"/>
      <c r="B953" s="2"/>
      <c r="C953" s="18"/>
      <c r="D953" s="2"/>
      <c r="E953" s="2"/>
      <c r="F953" s="31"/>
      <c r="G953" s="36"/>
      <c r="H953" s="5"/>
      <c r="I953" s="4"/>
      <c r="J953" s="19"/>
      <c r="K953" s="19"/>
      <c r="L953" s="20"/>
    </row>
    <row r="954" spans="1:12" ht="15" x14ac:dyDescent="0.25">
      <c r="A954" s="1"/>
      <c r="B954" s="2"/>
      <c r="C954" s="18"/>
      <c r="D954" s="2"/>
      <c r="E954" s="2"/>
      <c r="F954" s="31"/>
      <c r="G954" s="36"/>
      <c r="H954" s="5"/>
      <c r="I954" s="4"/>
      <c r="J954" s="19"/>
      <c r="K954" s="19"/>
      <c r="L954" s="20"/>
    </row>
    <row r="955" spans="1:12" ht="15" x14ac:dyDescent="0.25">
      <c r="A955" s="1"/>
      <c r="B955" s="2"/>
      <c r="C955" s="18"/>
      <c r="D955" s="2"/>
      <c r="E955" s="2"/>
      <c r="F955" s="31"/>
      <c r="G955" s="36"/>
      <c r="H955" s="5"/>
      <c r="I955" s="4"/>
      <c r="J955" s="19"/>
      <c r="K955" s="19"/>
      <c r="L955" s="20"/>
    </row>
    <row r="956" spans="1:12" ht="15" x14ac:dyDescent="0.25">
      <c r="A956" s="1"/>
      <c r="B956" s="2"/>
      <c r="C956" s="18"/>
      <c r="D956" s="2"/>
      <c r="E956" s="2"/>
      <c r="F956" s="31"/>
      <c r="G956" s="36"/>
      <c r="H956" s="5"/>
      <c r="I956" s="4"/>
      <c r="J956" s="19"/>
      <c r="K956" s="19"/>
      <c r="L956" s="20"/>
    </row>
    <row r="957" spans="1:12" ht="15" x14ac:dyDescent="0.25">
      <c r="A957" s="1"/>
      <c r="B957" s="2"/>
      <c r="C957" s="18"/>
      <c r="D957" s="2"/>
      <c r="E957" s="2"/>
      <c r="F957" s="31"/>
      <c r="G957" s="36"/>
      <c r="H957" s="5"/>
      <c r="I957" s="4"/>
      <c r="J957" s="19"/>
      <c r="K957" s="19"/>
      <c r="L957" s="20"/>
    </row>
    <row r="958" spans="1:12" ht="15" x14ac:dyDescent="0.25">
      <c r="A958" s="1"/>
      <c r="B958" s="2"/>
      <c r="C958" s="18"/>
      <c r="D958" s="2"/>
      <c r="E958" s="2"/>
      <c r="F958" s="31"/>
      <c r="G958" s="36"/>
      <c r="H958" s="5"/>
      <c r="I958" s="4"/>
      <c r="J958" s="19"/>
      <c r="K958" s="19"/>
      <c r="L958" s="20"/>
    </row>
    <row r="959" spans="1:12" ht="15" x14ac:dyDescent="0.25">
      <c r="A959" s="1"/>
      <c r="B959" s="2"/>
      <c r="C959" s="18"/>
      <c r="D959" s="2"/>
      <c r="E959" s="2"/>
      <c r="F959" s="31"/>
      <c r="G959" s="36"/>
      <c r="H959" s="5"/>
      <c r="I959" s="4"/>
      <c r="J959" s="19"/>
      <c r="K959" s="19"/>
      <c r="L959" s="20"/>
    </row>
    <row r="960" spans="1:12" ht="15" x14ac:dyDescent="0.25">
      <c r="A960" s="1"/>
      <c r="B960" s="2"/>
      <c r="C960" s="18"/>
      <c r="D960" s="2"/>
      <c r="E960" s="2"/>
      <c r="F960" s="31"/>
      <c r="G960" s="36"/>
      <c r="H960" s="5"/>
      <c r="I960" s="4"/>
      <c r="J960" s="19"/>
      <c r="K960" s="19"/>
      <c r="L960" s="20"/>
    </row>
    <row r="961" spans="1:12" ht="15" x14ac:dyDescent="0.25">
      <c r="A961" s="1"/>
      <c r="B961" s="2"/>
      <c r="C961" s="18"/>
      <c r="D961" s="2"/>
      <c r="E961" s="2"/>
      <c r="F961" s="31"/>
      <c r="G961" s="36"/>
      <c r="H961" s="5"/>
      <c r="I961" s="4"/>
      <c r="J961" s="19"/>
      <c r="K961" s="19"/>
      <c r="L961" s="20"/>
    </row>
    <row r="962" spans="1:12" ht="15" x14ac:dyDescent="0.25">
      <c r="A962" s="1"/>
      <c r="B962" s="2"/>
      <c r="C962" s="18"/>
      <c r="D962" s="2"/>
      <c r="E962" s="2"/>
      <c r="F962" s="31"/>
      <c r="G962" s="36"/>
      <c r="H962" s="5"/>
      <c r="I962" s="4"/>
      <c r="J962" s="19"/>
      <c r="K962" s="19"/>
      <c r="L962" s="20"/>
    </row>
    <row r="963" spans="1:12" ht="15" x14ac:dyDescent="0.25">
      <c r="A963" s="1"/>
      <c r="B963" s="2"/>
      <c r="C963" s="18"/>
      <c r="D963" s="2"/>
      <c r="E963" s="2"/>
      <c r="F963" s="31"/>
      <c r="G963" s="36"/>
      <c r="H963" s="5"/>
      <c r="I963" s="4"/>
      <c r="J963" s="19"/>
      <c r="K963" s="19"/>
      <c r="L963" s="20"/>
    </row>
    <row r="964" spans="1:12" ht="15" x14ac:dyDescent="0.25">
      <c r="A964" s="1"/>
      <c r="B964" s="3"/>
      <c r="C964" s="2"/>
      <c r="D964" s="7"/>
      <c r="E964" s="5"/>
      <c r="F964" s="31"/>
      <c r="G964" s="34"/>
    </row>
    <row r="965" spans="1:12" ht="15" x14ac:dyDescent="0.25">
      <c r="A965" s="1"/>
      <c r="B965" s="3"/>
      <c r="C965" s="2"/>
      <c r="D965" s="7"/>
      <c r="E965" s="5"/>
      <c r="F965" s="31"/>
      <c r="G965" s="34"/>
    </row>
    <row r="966" spans="1:12" ht="15" x14ac:dyDescent="0.25">
      <c r="A966" s="1"/>
      <c r="B966" s="3"/>
      <c r="C966" s="2"/>
      <c r="D966" s="7"/>
      <c r="E966" s="5"/>
      <c r="F966" s="31"/>
      <c r="G966" s="34"/>
    </row>
    <row r="967" spans="1:12" ht="15" x14ac:dyDescent="0.25">
      <c r="A967" s="1"/>
      <c r="B967" s="3"/>
      <c r="C967" s="2"/>
      <c r="D967" s="7"/>
      <c r="E967" s="5"/>
      <c r="F967" s="31"/>
      <c r="G967" s="34"/>
    </row>
    <row r="968" spans="1:12" ht="15" x14ac:dyDescent="0.25">
      <c r="A968" s="1"/>
      <c r="B968" s="3"/>
      <c r="C968" s="2"/>
      <c r="D968" s="7"/>
      <c r="E968" s="5"/>
      <c r="F968" s="31"/>
      <c r="G968" s="34"/>
    </row>
    <row r="969" spans="1:12" ht="15" x14ac:dyDescent="0.25">
      <c r="A969" s="1"/>
      <c r="B969" s="3"/>
      <c r="C969" s="2"/>
      <c r="D969" s="7"/>
      <c r="E969" s="5"/>
      <c r="F969" s="31"/>
      <c r="G969" s="34"/>
    </row>
    <row r="970" spans="1:12" ht="15" x14ac:dyDescent="0.25">
      <c r="A970" s="1"/>
      <c r="B970" s="3"/>
      <c r="C970" s="2"/>
      <c r="D970" s="7"/>
      <c r="E970" s="5"/>
      <c r="F970" s="31"/>
      <c r="G970" s="34"/>
    </row>
    <row r="971" spans="1:12" ht="15" x14ac:dyDescent="0.25">
      <c r="A971" s="1"/>
      <c r="B971" s="3"/>
      <c r="C971" s="2"/>
      <c r="D971" s="7"/>
      <c r="E971" s="5"/>
      <c r="F971" s="31"/>
      <c r="G971" s="34"/>
    </row>
    <row r="972" spans="1:12" ht="15" x14ac:dyDescent="0.25">
      <c r="A972" s="1"/>
      <c r="B972" s="3"/>
      <c r="C972" s="2"/>
      <c r="D972" s="7"/>
      <c r="E972" s="5"/>
      <c r="F972" s="31"/>
      <c r="G972" s="34"/>
    </row>
    <row r="973" spans="1:12" ht="15" x14ac:dyDescent="0.25">
      <c r="A973" s="1"/>
      <c r="B973" s="3"/>
      <c r="C973" s="2"/>
      <c r="D973" s="7"/>
      <c r="E973" s="5"/>
      <c r="F973" s="31"/>
      <c r="G973" s="34"/>
    </row>
    <row r="974" spans="1:12" ht="15" x14ac:dyDescent="0.25">
      <c r="A974" s="1"/>
      <c r="B974" s="3"/>
      <c r="C974" s="2"/>
      <c r="D974" s="7"/>
      <c r="E974" s="5"/>
      <c r="F974" s="31"/>
      <c r="G974" s="34"/>
    </row>
    <row r="975" spans="1:12" ht="15" x14ac:dyDescent="0.25">
      <c r="A975" s="1"/>
      <c r="B975" s="3"/>
      <c r="C975" s="2"/>
      <c r="D975" s="7"/>
      <c r="E975" s="5"/>
      <c r="F975" s="31"/>
      <c r="G975" s="34"/>
    </row>
    <row r="976" spans="1:12" ht="15" x14ac:dyDescent="0.25">
      <c r="A976" s="1"/>
      <c r="B976" s="3"/>
      <c r="C976" s="2"/>
      <c r="D976" s="7"/>
      <c r="E976" s="5"/>
      <c r="F976" s="31"/>
      <c r="G976" s="34"/>
    </row>
    <row r="977" spans="1:7" ht="15" x14ac:dyDescent="0.25">
      <c r="A977" s="1"/>
      <c r="B977" s="3"/>
      <c r="C977" s="2"/>
      <c r="D977" s="7"/>
      <c r="E977" s="5"/>
      <c r="F977" s="31"/>
      <c r="G977" s="34"/>
    </row>
    <row r="978" spans="1:7" ht="15" x14ac:dyDescent="0.25">
      <c r="A978" s="1"/>
      <c r="B978" s="3"/>
      <c r="C978" s="2"/>
      <c r="D978" s="7"/>
      <c r="E978" s="5"/>
      <c r="F978" s="31"/>
      <c r="G978" s="34"/>
    </row>
    <row r="979" spans="1:7" ht="15" x14ac:dyDescent="0.25">
      <c r="A979" s="1"/>
      <c r="B979" s="3"/>
      <c r="C979" s="2"/>
      <c r="D979" s="7"/>
      <c r="E979" s="5"/>
      <c r="F979" s="31"/>
      <c r="G979" s="34"/>
    </row>
    <row r="980" spans="1:7" ht="15" x14ac:dyDescent="0.25">
      <c r="A980" s="1"/>
      <c r="B980" s="3"/>
      <c r="C980" s="2"/>
      <c r="D980" s="7"/>
      <c r="E980" s="5"/>
      <c r="F980" s="31"/>
      <c r="G980" s="34"/>
    </row>
    <row r="981" spans="1:7" ht="15" x14ac:dyDescent="0.25">
      <c r="A981" s="1"/>
      <c r="B981" s="3"/>
      <c r="C981" s="2"/>
      <c r="D981" s="7"/>
      <c r="E981" s="5"/>
      <c r="F981" s="31"/>
      <c r="G981" s="34"/>
    </row>
    <row r="982" spans="1:7" ht="15" x14ac:dyDescent="0.25">
      <c r="A982" s="1"/>
      <c r="B982" s="3"/>
      <c r="C982" s="2"/>
      <c r="D982" s="7"/>
      <c r="E982" s="5"/>
      <c r="F982" s="31"/>
      <c r="G982" s="34"/>
    </row>
    <row r="983" spans="1:7" ht="15" x14ac:dyDescent="0.25">
      <c r="A983" s="1"/>
      <c r="B983" s="3"/>
      <c r="C983" s="2"/>
      <c r="D983" s="7"/>
      <c r="E983" s="5"/>
      <c r="F983" s="31"/>
      <c r="G983" s="34"/>
    </row>
    <row r="984" spans="1:7" ht="15" x14ac:dyDescent="0.25">
      <c r="A984" s="1"/>
      <c r="B984" s="3"/>
      <c r="C984" s="2"/>
      <c r="D984" s="7"/>
      <c r="E984" s="5"/>
      <c r="F984" s="31"/>
      <c r="G984" s="34"/>
    </row>
    <row r="985" spans="1:7" ht="15" x14ac:dyDescent="0.25">
      <c r="A985" s="1"/>
      <c r="B985" s="3"/>
      <c r="C985" s="2"/>
      <c r="D985" s="7"/>
      <c r="E985" s="5"/>
      <c r="F985" s="31"/>
      <c r="G985" s="34"/>
    </row>
    <row r="986" spans="1:7" ht="15" x14ac:dyDescent="0.25">
      <c r="A986" s="1"/>
      <c r="B986" s="3"/>
      <c r="C986" s="2"/>
      <c r="D986" s="7"/>
      <c r="E986" s="5"/>
      <c r="F986" s="31"/>
      <c r="G986" s="34"/>
    </row>
    <row r="987" spans="1:7" ht="15" x14ac:dyDescent="0.25">
      <c r="A987" s="1"/>
      <c r="B987" s="3"/>
      <c r="C987" s="2"/>
      <c r="D987" s="7"/>
      <c r="E987" s="5"/>
      <c r="F987" s="31"/>
      <c r="G987" s="34"/>
    </row>
    <row r="988" spans="1:7" ht="15" x14ac:dyDescent="0.25">
      <c r="A988" s="1"/>
      <c r="B988" s="3"/>
      <c r="C988" s="2"/>
      <c r="D988" s="7"/>
      <c r="E988" s="5"/>
      <c r="F988" s="31"/>
      <c r="G988" s="34"/>
    </row>
    <row r="989" spans="1:7" ht="15" x14ac:dyDescent="0.25">
      <c r="A989" s="1"/>
      <c r="B989" s="3"/>
      <c r="C989" s="2"/>
      <c r="D989" s="7"/>
      <c r="E989" s="5"/>
      <c r="F989" s="31"/>
      <c r="G989" s="34"/>
    </row>
    <row r="990" spans="1:7" ht="15" x14ac:dyDescent="0.25">
      <c r="A990" s="1"/>
      <c r="B990" s="3"/>
      <c r="C990" s="2"/>
      <c r="D990" s="7"/>
      <c r="E990" s="5"/>
      <c r="F990" s="31"/>
      <c r="G990" s="34"/>
    </row>
    <row r="991" spans="1:7" ht="15" x14ac:dyDescent="0.25">
      <c r="A991" s="1"/>
      <c r="B991" s="3"/>
      <c r="C991" s="2"/>
      <c r="D991" s="7"/>
      <c r="E991" s="5"/>
      <c r="F991" s="31"/>
      <c r="G991" s="34"/>
    </row>
    <row r="992" spans="1:7" ht="15" x14ac:dyDescent="0.25">
      <c r="A992" s="1"/>
      <c r="B992" s="3"/>
      <c r="C992" s="2"/>
      <c r="D992" s="7"/>
      <c r="E992" s="5"/>
      <c r="F992" s="31"/>
      <c r="G992" s="34"/>
    </row>
    <row r="993" spans="1:7" ht="15" x14ac:dyDescent="0.25">
      <c r="A993" s="1"/>
      <c r="B993" s="3"/>
      <c r="C993" s="2"/>
      <c r="D993" s="7"/>
      <c r="E993" s="5"/>
      <c r="F993" s="31"/>
      <c r="G993" s="34"/>
    </row>
    <row r="994" spans="1:7" ht="15" x14ac:dyDescent="0.25">
      <c r="A994" s="1"/>
      <c r="B994" s="3"/>
      <c r="C994" s="2"/>
      <c r="D994" s="7"/>
      <c r="E994" s="5"/>
      <c r="F994" s="31"/>
      <c r="G994" s="34"/>
    </row>
    <row r="995" spans="1:7" ht="15" x14ac:dyDescent="0.25">
      <c r="A995" s="1"/>
      <c r="B995" s="3"/>
      <c r="C995" s="2"/>
      <c r="D995" s="7"/>
      <c r="E995" s="5"/>
      <c r="F995" s="31"/>
      <c r="G995" s="34"/>
    </row>
    <row r="996" spans="1:7" ht="15" x14ac:dyDescent="0.25">
      <c r="A996" s="1"/>
      <c r="B996" s="3"/>
      <c r="C996" s="2"/>
      <c r="D996" s="7"/>
      <c r="E996" s="5"/>
      <c r="F996" s="31"/>
      <c r="G996" s="34"/>
    </row>
    <row r="997" spans="1:7" ht="15" x14ac:dyDescent="0.25">
      <c r="A997" s="1"/>
      <c r="B997" s="3"/>
      <c r="C997" s="2"/>
      <c r="D997" s="7"/>
      <c r="E997" s="5"/>
      <c r="F997" s="31"/>
      <c r="G997" s="34"/>
    </row>
    <row r="998" spans="1:7" ht="15" x14ac:dyDescent="0.25">
      <c r="A998" s="1"/>
      <c r="B998" s="3"/>
      <c r="C998" s="2"/>
      <c r="D998" s="7"/>
      <c r="E998" s="5"/>
      <c r="F998" s="31"/>
      <c r="G998" s="34"/>
    </row>
    <row r="999" spans="1:7" ht="15" x14ac:dyDescent="0.25">
      <c r="A999" s="1"/>
      <c r="B999" s="3"/>
      <c r="C999" s="2"/>
      <c r="D999" s="7"/>
      <c r="E999" s="5"/>
      <c r="F999" s="31"/>
      <c r="G999" s="34"/>
    </row>
    <row r="1000" spans="1:7" ht="15" x14ac:dyDescent="0.25">
      <c r="A1000" s="1"/>
      <c r="B1000" s="3"/>
      <c r="C1000" s="2"/>
      <c r="D1000" s="7"/>
      <c r="E1000" s="5"/>
      <c r="F1000" s="31"/>
      <c r="G1000" s="34"/>
    </row>
    <row r="1001" spans="1:7" ht="15" x14ac:dyDescent="0.25">
      <c r="A1001" s="1"/>
      <c r="B1001" s="3"/>
      <c r="C1001" s="2"/>
      <c r="D1001" s="7"/>
      <c r="E1001" s="5"/>
      <c r="F1001" s="31"/>
      <c r="G1001" s="34"/>
    </row>
    <row r="1002" spans="1:7" ht="15" x14ac:dyDescent="0.25">
      <c r="A1002" s="1"/>
      <c r="B1002" s="3"/>
      <c r="C1002" s="2"/>
      <c r="D1002" s="7"/>
      <c r="E1002" s="5"/>
      <c r="F1002" s="31"/>
      <c r="G1002" s="34"/>
    </row>
    <row r="1003" spans="1:7" ht="15" x14ac:dyDescent="0.25">
      <c r="A1003" s="1"/>
      <c r="B1003" s="3"/>
      <c r="C1003" s="2"/>
      <c r="D1003" s="7"/>
      <c r="E1003" s="5"/>
      <c r="F1003" s="31"/>
      <c r="G1003" s="34"/>
    </row>
    <row r="1004" spans="1:7" ht="15" x14ac:dyDescent="0.25">
      <c r="A1004" s="1"/>
      <c r="B1004" s="3"/>
      <c r="C1004" s="2"/>
      <c r="D1004" s="7"/>
      <c r="E1004" s="5"/>
      <c r="F1004" s="31"/>
      <c r="G1004" s="34"/>
    </row>
    <row r="1005" spans="1:7" ht="15" x14ac:dyDescent="0.25">
      <c r="A1005" s="1"/>
      <c r="B1005" s="3"/>
      <c r="C1005" s="2"/>
      <c r="D1005" s="7"/>
      <c r="E1005" s="5"/>
      <c r="F1005" s="31"/>
      <c r="G1005" s="34"/>
    </row>
    <row r="1006" spans="1:7" ht="15" x14ac:dyDescent="0.25">
      <c r="A1006" s="1"/>
      <c r="B1006" s="3"/>
      <c r="C1006" s="2"/>
      <c r="D1006" s="7"/>
      <c r="E1006" s="5"/>
      <c r="F1006" s="31"/>
      <c r="G1006" s="34"/>
    </row>
    <row r="1007" spans="1:7" ht="15" x14ac:dyDescent="0.25">
      <c r="A1007" s="1"/>
      <c r="B1007" s="3"/>
      <c r="C1007" s="2"/>
      <c r="D1007" s="7"/>
      <c r="E1007" s="5"/>
      <c r="F1007" s="31"/>
      <c r="G1007" s="34"/>
    </row>
    <row r="1008" spans="1:7" ht="15" x14ac:dyDescent="0.25">
      <c r="A1008" s="1"/>
      <c r="B1008" s="3"/>
      <c r="C1008" s="2"/>
      <c r="D1008" s="7"/>
      <c r="E1008" s="5"/>
      <c r="F1008" s="31"/>
      <c r="G1008" s="34"/>
    </row>
    <row r="1009" spans="1:7" ht="15" x14ac:dyDescent="0.25">
      <c r="A1009" s="1"/>
      <c r="B1009" s="3"/>
      <c r="C1009" s="2"/>
      <c r="D1009" s="7"/>
      <c r="E1009" s="5"/>
      <c r="F1009" s="31"/>
      <c r="G1009" s="34"/>
    </row>
    <row r="1010" spans="1:7" ht="15" x14ac:dyDescent="0.25">
      <c r="A1010" s="1"/>
      <c r="B1010" s="3"/>
      <c r="C1010" s="2"/>
      <c r="D1010" s="7"/>
      <c r="E1010" s="5"/>
      <c r="F1010" s="31"/>
      <c r="G1010" s="34"/>
    </row>
    <row r="1011" spans="1:7" ht="15" x14ac:dyDescent="0.25">
      <c r="A1011" s="1"/>
      <c r="B1011" s="3"/>
      <c r="C1011" s="2"/>
      <c r="D1011" s="7"/>
      <c r="E1011" s="5"/>
      <c r="F1011" s="31"/>
      <c r="G1011" s="34"/>
    </row>
    <row r="1012" spans="1:7" ht="15" x14ac:dyDescent="0.25">
      <c r="A1012" s="1"/>
      <c r="B1012" s="3"/>
      <c r="C1012" s="2"/>
      <c r="D1012" s="7"/>
      <c r="E1012" s="5"/>
      <c r="F1012" s="31"/>
      <c r="G1012" s="34"/>
    </row>
    <row r="1013" spans="1:7" ht="15" x14ac:dyDescent="0.25">
      <c r="A1013" s="1"/>
      <c r="B1013" s="3"/>
      <c r="C1013" s="2"/>
      <c r="D1013" s="7"/>
      <c r="E1013" s="5"/>
      <c r="F1013" s="31"/>
      <c r="G1013" s="34"/>
    </row>
    <row r="1014" spans="1:7" ht="15" x14ac:dyDescent="0.25">
      <c r="A1014" s="1"/>
      <c r="B1014" s="3"/>
      <c r="C1014" s="2"/>
      <c r="D1014" s="7"/>
      <c r="E1014" s="5"/>
      <c r="F1014" s="31"/>
      <c r="G1014" s="34"/>
    </row>
    <row r="1015" spans="1:7" ht="15" x14ac:dyDescent="0.25">
      <c r="A1015" s="1"/>
      <c r="B1015" s="3"/>
      <c r="C1015" s="2"/>
      <c r="D1015" s="7"/>
      <c r="E1015" s="5"/>
      <c r="F1015" s="31"/>
      <c r="G1015" s="34"/>
    </row>
    <row r="1016" spans="1:7" ht="15" x14ac:dyDescent="0.25">
      <c r="A1016" s="1"/>
      <c r="B1016" s="3"/>
      <c r="C1016" s="2"/>
      <c r="D1016" s="7"/>
      <c r="E1016" s="5"/>
      <c r="F1016" s="31"/>
      <c r="G1016" s="34"/>
    </row>
    <row r="1017" spans="1:7" ht="15" x14ac:dyDescent="0.25">
      <c r="A1017" s="1"/>
      <c r="B1017" s="3"/>
      <c r="C1017" s="2"/>
      <c r="D1017" s="7"/>
      <c r="E1017" s="5"/>
      <c r="F1017" s="31"/>
      <c r="G1017" s="34"/>
    </row>
    <row r="1018" spans="1:7" ht="15" x14ac:dyDescent="0.25">
      <c r="A1018" s="1"/>
      <c r="B1018" s="3"/>
      <c r="C1018" s="2"/>
      <c r="D1018" s="7"/>
      <c r="E1018" s="5"/>
      <c r="F1018" s="31"/>
      <c r="G1018" s="34"/>
    </row>
    <row r="1019" spans="1:7" ht="15" x14ac:dyDescent="0.25">
      <c r="A1019" s="1"/>
      <c r="B1019" s="3"/>
      <c r="C1019" s="2"/>
      <c r="D1019" s="7"/>
      <c r="E1019" s="5"/>
      <c r="F1019" s="31"/>
      <c r="G1019" s="34"/>
    </row>
    <row r="1020" spans="1:7" ht="15" x14ac:dyDescent="0.25">
      <c r="A1020" s="1"/>
      <c r="B1020" s="3"/>
      <c r="C1020" s="2"/>
      <c r="D1020" s="7"/>
      <c r="E1020" s="5"/>
      <c r="F1020" s="31"/>
      <c r="G1020" s="34"/>
    </row>
    <row r="1021" spans="1:7" ht="15" x14ac:dyDescent="0.25">
      <c r="A1021" s="1"/>
      <c r="B1021" s="3"/>
      <c r="C1021" s="2"/>
      <c r="D1021" s="7"/>
      <c r="E1021" s="5"/>
      <c r="F1021" s="31"/>
      <c r="G1021" s="34"/>
    </row>
    <row r="1022" spans="1:7" ht="15" x14ac:dyDescent="0.25">
      <c r="A1022" s="1"/>
      <c r="B1022" s="3"/>
      <c r="C1022" s="2"/>
      <c r="D1022" s="7"/>
      <c r="E1022" s="5"/>
      <c r="F1022" s="31"/>
      <c r="G1022" s="34"/>
    </row>
    <row r="1023" spans="1:7" ht="15" x14ac:dyDescent="0.25">
      <c r="A1023" s="1"/>
      <c r="B1023" s="3"/>
      <c r="C1023" s="2"/>
      <c r="D1023" s="7"/>
      <c r="E1023" s="5"/>
      <c r="F1023" s="31"/>
      <c r="G1023" s="34"/>
    </row>
    <row r="1024" spans="1:7" ht="15" x14ac:dyDescent="0.25">
      <c r="A1024" s="1"/>
      <c r="B1024" s="3"/>
      <c r="C1024" s="2"/>
      <c r="D1024" s="7"/>
      <c r="E1024" s="5"/>
      <c r="F1024" s="31"/>
      <c r="G1024" s="34"/>
    </row>
    <row r="1025" spans="1:7" ht="15" x14ac:dyDescent="0.25">
      <c r="A1025" s="1"/>
      <c r="B1025" s="3"/>
      <c r="C1025" s="2"/>
      <c r="D1025" s="7"/>
      <c r="E1025" s="5"/>
      <c r="F1025" s="31"/>
      <c r="G1025" s="34"/>
    </row>
    <row r="1026" spans="1:7" ht="15" x14ac:dyDescent="0.25">
      <c r="A1026" s="1"/>
      <c r="B1026" s="3"/>
      <c r="C1026" s="2"/>
      <c r="D1026" s="7"/>
      <c r="E1026" s="5"/>
      <c r="F1026" s="31"/>
      <c r="G1026" s="34"/>
    </row>
    <row r="1027" spans="1:7" ht="15" x14ac:dyDescent="0.25">
      <c r="A1027" s="1"/>
      <c r="B1027" s="3"/>
      <c r="C1027" s="2"/>
      <c r="D1027" s="7"/>
      <c r="E1027" s="5"/>
      <c r="F1027" s="31"/>
      <c r="G1027" s="34"/>
    </row>
    <row r="1028" spans="1:7" ht="15" x14ac:dyDescent="0.25">
      <c r="A1028" s="1"/>
      <c r="B1028" s="3"/>
      <c r="C1028" s="2"/>
      <c r="D1028" s="7"/>
      <c r="E1028" s="5"/>
      <c r="F1028" s="31"/>
      <c r="G1028" s="34"/>
    </row>
    <row r="1029" spans="1:7" ht="15" x14ac:dyDescent="0.25">
      <c r="A1029" s="1"/>
      <c r="B1029" s="3"/>
      <c r="C1029" s="2"/>
      <c r="D1029" s="7"/>
      <c r="E1029" s="5"/>
      <c r="F1029" s="31"/>
      <c r="G1029" s="34"/>
    </row>
    <row r="1030" spans="1:7" ht="15" x14ac:dyDescent="0.25">
      <c r="A1030" s="1"/>
      <c r="B1030" s="3"/>
      <c r="C1030" s="2"/>
      <c r="D1030" s="7"/>
      <c r="E1030" s="5"/>
      <c r="F1030" s="31"/>
      <c r="G1030" s="34"/>
    </row>
    <row r="1031" spans="1:7" ht="15" x14ac:dyDescent="0.25">
      <c r="A1031" s="1"/>
      <c r="B1031" s="3"/>
      <c r="C1031" s="2"/>
      <c r="D1031" s="7"/>
      <c r="E1031" s="5"/>
      <c r="F1031" s="31"/>
      <c r="G1031" s="34"/>
    </row>
    <row r="1032" spans="1:7" ht="15" x14ac:dyDescent="0.25">
      <c r="A1032" s="1"/>
      <c r="B1032" s="3"/>
      <c r="C1032" s="2"/>
      <c r="D1032" s="7"/>
      <c r="E1032" s="5"/>
      <c r="F1032" s="31"/>
      <c r="G1032" s="34"/>
    </row>
    <row r="1033" spans="1:7" ht="15" x14ac:dyDescent="0.25">
      <c r="A1033" s="1"/>
      <c r="B1033" s="3"/>
      <c r="C1033" s="2"/>
      <c r="D1033" s="7"/>
      <c r="E1033" s="5"/>
      <c r="F1033" s="31"/>
      <c r="G1033" s="34"/>
    </row>
    <row r="1034" spans="1:7" ht="15" x14ac:dyDescent="0.25">
      <c r="A1034" s="1"/>
      <c r="B1034" s="3"/>
      <c r="C1034" s="2"/>
      <c r="D1034" s="7"/>
      <c r="E1034" s="5"/>
      <c r="F1034" s="31"/>
      <c r="G1034" s="34"/>
    </row>
    <row r="1035" spans="1:7" ht="15" x14ac:dyDescent="0.25">
      <c r="A1035" s="1"/>
      <c r="B1035" s="3"/>
      <c r="C1035" s="2"/>
      <c r="D1035" s="7"/>
      <c r="E1035" s="5"/>
      <c r="F1035" s="31"/>
      <c r="G1035" s="34"/>
    </row>
    <row r="1036" spans="1:7" ht="15" x14ac:dyDescent="0.25">
      <c r="A1036" s="1"/>
      <c r="B1036" s="3"/>
      <c r="C1036" s="2"/>
      <c r="D1036" s="7"/>
      <c r="E1036" s="5"/>
      <c r="F1036" s="31"/>
      <c r="G1036" s="34"/>
    </row>
    <row r="1037" spans="1:7" ht="15" x14ac:dyDescent="0.25">
      <c r="A1037" s="1"/>
      <c r="B1037" s="3"/>
      <c r="C1037" s="2"/>
      <c r="D1037" s="7"/>
      <c r="E1037" s="5"/>
      <c r="F1037" s="31"/>
      <c r="G1037" s="34"/>
    </row>
    <row r="1038" spans="1:7" ht="15" x14ac:dyDescent="0.25">
      <c r="A1038" s="1"/>
      <c r="B1038" s="3"/>
      <c r="C1038" s="2"/>
      <c r="D1038" s="7"/>
      <c r="E1038" s="5"/>
      <c r="F1038" s="31"/>
      <c r="G1038" s="34"/>
    </row>
    <row r="1039" spans="1:7" ht="15" x14ac:dyDescent="0.25">
      <c r="A1039" s="1"/>
      <c r="B1039" s="3"/>
      <c r="C1039" s="2"/>
      <c r="D1039" s="7"/>
      <c r="E1039" s="5"/>
      <c r="F1039" s="31"/>
      <c r="G1039" s="34"/>
    </row>
    <row r="1040" spans="1:7" ht="15" x14ac:dyDescent="0.25">
      <c r="A1040" s="1"/>
      <c r="B1040" s="3"/>
      <c r="C1040" s="2"/>
      <c r="D1040" s="7"/>
      <c r="E1040" s="5"/>
      <c r="F1040" s="31"/>
      <c r="G1040" s="34"/>
    </row>
    <row r="1041" spans="1:7" ht="15" x14ac:dyDescent="0.25">
      <c r="A1041" s="1"/>
      <c r="B1041" s="3"/>
      <c r="C1041" s="2"/>
      <c r="D1041" s="7"/>
      <c r="E1041" s="5"/>
      <c r="F1041" s="31"/>
      <c r="G1041" s="34"/>
    </row>
    <row r="1042" spans="1:7" ht="15" x14ac:dyDescent="0.25">
      <c r="A1042" s="1"/>
      <c r="B1042" s="3"/>
      <c r="C1042" s="2"/>
      <c r="D1042" s="7"/>
      <c r="E1042" s="5"/>
      <c r="F1042" s="31"/>
      <c r="G1042" s="34"/>
    </row>
    <row r="1043" spans="1:7" ht="15" x14ac:dyDescent="0.25">
      <c r="A1043" s="1"/>
      <c r="B1043" s="3"/>
      <c r="C1043" s="2"/>
      <c r="D1043" s="7"/>
      <c r="E1043" s="5"/>
      <c r="F1043" s="31"/>
      <c r="G1043" s="34"/>
    </row>
    <row r="1044" spans="1:7" ht="14.25" customHeight="1" x14ac:dyDescent="0.25">
      <c r="B1044" s="3"/>
      <c r="C1044" s="2"/>
      <c r="D1044" s="7"/>
      <c r="E1044" s="5"/>
      <c r="F1044" s="31"/>
      <c r="G1044" s="34"/>
    </row>
    <row r="1045" spans="1:7" ht="14.25" customHeight="1" x14ac:dyDescent="0.25">
      <c r="B1045" s="3"/>
      <c r="C1045" s="2"/>
      <c r="D1045" s="7"/>
      <c r="E1045" s="5"/>
      <c r="F1045" s="31"/>
      <c r="G1045" s="34"/>
    </row>
    <row r="1046" spans="1:7" ht="14.25" customHeight="1" x14ac:dyDescent="0.25">
      <c r="B1046" s="3"/>
      <c r="C1046" s="2"/>
      <c r="D1046" s="7"/>
      <c r="E1046" s="5"/>
      <c r="F1046" s="31"/>
      <c r="G1046" s="34"/>
    </row>
    <row r="1047" spans="1:7" ht="14.25" customHeight="1" x14ac:dyDescent="0.25">
      <c r="B1047" s="3"/>
      <c r="C1047" s="2"/>
      <c r="D1047" s="7"/>
      <c r="E1047" s="5"/>
      <c r="F1047" s="31"/>
      <c r="G1047" s="34"/>
    </row>
    <row r="1048" spans="1:7" ht="14.25" customHeight="1" x14ac:dyDescent="0.25">
      <c r="B1048" s="3"/>
      <c r="C1048" s="2"/>
      <c r="D1048" s="7"/>
      <c r="E1048" s="5"/>
      <c r="F1048" s="31"/>
      <c r="G1048" s="34"/>
    </row>
    <row r="1049" spans="1:7" ht="14.25" customHeight="1" x14ac:dyDescent="0.25">
      <c r="B1049" s="3"/>
      <c r="C1049" s="2"/>
      <c r="D1049" s="7"/>
      <c r="E1049" s="5"/>
      <c r="F1049" s="31"/>
      <c r="G1049" s="34"/>
    </row>
    <row r="1050" spans="1:7" ht="14.25" customHeight="1" x14ac:dyDescent="0.25">
      <c r="B1050" s="3"/>
      <c r="C1050" s="2"/>
      <c r="D1050" s="7"/>
      <c r="E1050" s="5"/>
      <c r="F1050" s="31"/>
      <c r="G1050" s="34"/>
    </row>
    <row r="1051" spans="1:7" ht="14.25" customHeight="1" x14ac:dyDescent="0.25">
      <c r="B1051" s="3"/>
      <c r="C1051" s="2"/>
      <c r="D1051" s="7"/>
      <c r="E1051" s="5"/>
      <c r="F1051" s="31"/>
      <c r="G1051" s="34"/>
    </row>
    <row r="1052" spans="1:7" ht="14.25" customHeight="1" x14ac:dyDescent="0.25">
      <c r="B1052" s="3"/>
      <c r="C1052" s="2"/>
      <c r="D1052" s="7"/>
      <c r="E1052" s="5"/>
      <c r="F1052" s="31"/>
      <c r="G1052" s="34"/>
    </row>
    <row r="1053" spans="1:7" ht="14.25" customHeight="1" x14ac:dyDescent="0.25">
      <c r="B1053" s="3"/>
      <c r="C1053" s="2"/>
      <c r="D1053" s="7"/>
      <c r="E1053" s="5"/>
      <c r="F1053" s="31"/>
      <c r="G1053" s="34"/>
    </row>
    <row r="1054" spans="1:7" ht="14.25" customHeight="1" x14ac:dyDescent="0.25">
      <c r="B1054" s="3"/>
      <c r="C1054" s="2"/>
      <c r="D1054" s="7"/>
      <c r="E1054" s="5"/>
      <c r="F1054" s="31"/>
      <c r="G1054" s="34"/>
    </row>
    <row r="1055" spans="1:7" ht="14.25" customHeight="1" x14ac:dyDescent="0.25">
      <c r="B1055" s="3"/>
      <c r="C1055" s="2"/>
      <c r="D1055" s="7"/>
      <c r="E1055" s="5"/>
      <c r="F1055" s="31"/>
      <c r="G1055" s="34"/>
    </row>
    <row r="1056" spans="1:7" ht="14.25" customHeight="1" x14ac:dyDescent="0.25">
      <c r="B1056" s="3"/>
      <c r="C1056" s="2"/>
      <c r="D1056" s="7"/>
      <c r="E1056" s="5"/>
      <c r="F1056" s="31"/>
      <c r="G1056" s="34"/>
    </row>
    <row r="1057" spans="2:7" ht="14.25" customHeight="1" x14ac:dyDescent="0.25">
      <c r="B1057" s="3"/>
      <c r="C1057" s="2"/>
      <c r="D1057" s="7"/>
      <c r="E1057" s="5"/>
      <c r="F1057" s="31"/>
      <c r="G1057" s="34"/>
    </row>
    <row r="1058" spans="2:7" ht="14.25" customHeight="1" x14ac:dyDescent="0.25">
      <c r="B1058" s="3"/>
      <c r="C1058" s="2"/>
      <c r="D1058" s="7"/>
      <c r="E1058" s="5"/>
      <c r="F1058" s="31"/>
      <c r="G1058" s="34"/>
    </row>
    <row r="1059" spans="2:7" ht="14.25" customHeight="1" x14ac:dyDescent="0.25">
      <c r="B1059" s="3"/>
      <c r="C1059" s="2"/>
      <c r="D1059" s="7"/>
      <c r="E1059" s="5"/>
      <c r="F1059" s="31"/>
      <c r="G1059" s="34"/>
    </row>
    <row r="1060" spans="2:7" ht="14.25" customHeight="1" x14ac:dyDescent="0.25">
      <c r="B1060" s="3"/>
      <c r="C1060" s="2"/>
      <c r="D1060" s="7"/>
      <c r="E1060" s="5"/>
      <c r="F1060" s="31"/>
      <c r="G1060" s="34"/>
    </row>
    <row r="1061" spans="2:7" ht="14.25" customHeight="1" x14ac:dyDescent="0.25">
      <c r="B1061" s="3"/>
      <c r="C1061" s="2"/>
      <c r="D1061" s="7"/>
      <c r="E1061" s="5"/>
      <c r="F1061" s="31"/>
      <c r="G1061" s="34"/>
    </row>
    <row r="1062" spans="2:7" ht="14.25" customHeight="1" x14ac:dyDescent="0.25">
      <c r="B1062" s="3"/>
      <c r="C1062" s="2"/>
      <c r="D1062" s="7"/>
      <c r="E1062" s="5"/>
      <c r="F1062" s="31"/>
      <c r="G1062" s="34"/>
    </row>
    <row r="1063" spans="2:7" ht="14.25" customHeight="1" x14ac:dyDescent="0.25">
      <c r="B1063" s="3"/>
      <c r="C1063" s="2"/>
      <c r="D1063" s="7"/>
      <c r="E1063" s="5"/>
      <c r="F1063" s="31"/>
      <c r="G1063" s="34"/>
    </row>
    <row r="1064" spans="2:7" ht="14.25" customHeight="1" x14ac:dyDescent="0.25">
      <c r="B1064" s="3"/>
      <c r="C1064" s="2"/>
      <c r="D1064" s="7"/>
      <c r="E1064" s="5"/>
      <c r="F1064" s="31"/>
      <c r="G1064" s="34"/>
    </row>
    <row r="1065" spans="2:7" ht="14.25" customHeight="1" x14ac:dyDescent="0.25">
      <c r="B1065" s="3"/>
      <c r="C1065" s="2"/>
      <c r="D1065" s="7"/>
      <c r="E1065" s="5"/>
      <c r="F1065" s="31"/>
      <c r="G1065" s="34"/>
    </row>
    <row r="1066" spans="2:7" ht="14.25" customHeight="1" x14ac:dyDescent="0.25">
      <c r="B1066" s="3"/>
      <c r="C1066" s="2"/>
      <c r="D1066" s="7"/>
      <c r="E1066" s="5"/>
      <c r="F1066" s="31"/>
      <c r="G1066" s="34"/>
    </row>
    <row r="1067" spans="2:7" ht="14.25" customHeight="1" x14ac:dyDescent="0.25">
      <c r="B1067" s="3"/>
      <c r="C1067" s="2"/>
      <c r="D1067" s="7"/>
      <c r="E1067" s="5"/>
      <c r="F1067" s="31"/>
      <c r="G1067" s="34"/>
    </row>
    <row r="1068" spans="2:7" ht="14.25" customHeight="1" x14ac:dyDescent="0.25">
      <c r="B1068" s="3"/>
      <c r="C1068" s="2"/>
      <c r="D1068" s="7"/>
      <c r="E1068" s="5"/>
      <c r="F1068" s="31"/>
      <c r="G1068" s="34"/>
    </row>
    <row r="1069" spans="2:7" ht="14.25" customHeight="1" x14ac:dyDescent="0.25">
      <c r="B1069" s="3"/>
      <c r="C1069" s="2"/>
      <c r="D1069" s="7"/>
      <c r="E1069" s="5"/>
      <c r="F1069" s="31"/>
      <c r="G1069" s="34"/>
    </row>
    <row r="1070" spans="2:7" ht="14.25" customHeight="1" x14ac:dyDescent="0.25">
      <c r="B1070" s="3"/>
      <c r="C1070" s="2"/>
      <c r="D1070" s="7"/>
      <c r="E1070" s="5"/>
      <c r="F1070" s="31"/>
      <c r="G1070" s="34"/>
    </row>
    <row r="1071" spans="2:7" ht="14.25" customHeight="1" x14ac:dyDescent="0.25">
      <c r="B1071" s="3"/>
      <c r="C1071" s="2"/>
      <c r="D1071" s="7"/>
      <c r="E1071" s="5"/>
      <c r="F1071" s="31"/>
      <c r="G1071" s="34"/>
    </row>
    <row r="1072" spans="2:7" ht="14.25" customHeight="1" x14ac:dyDescent="0.25">
      <c r="B1072" s="3"/>
      <c r="C1072" s="2"/>
      <c r="D1072" s="7"/>
      <c r="E1072" s="5"/>
      <c r="F1072" s="31"/>
      <c r="G1072" s="34"/>
    </row>
    <row r="1073" spans="2:7" ht="14.25" customHeight="1" x14ac:dyDescent="0.25">
      <c r="B1073" s="3"/>
      <c r="C1073" s="2"/>
      <c r="D1073" s="7"/>
      <c r="E1073" s="5"/>
      <c r="F1073" s="31"/>
      <c r="G1073" s="34"/>
    </row>
    <row r="1074" spans="2:7" ht="14.25" customHeight="1" x14ac:dyDescent="0.25">
      <c r="B1074" s="3"/>
      <c r="C1074" s="2"/>
      <c r="D1074" s="7"/>
      <c r="E1074" s="5"/>
      <c r="F1074" s="31"/>
      <c r="G1074" s="34"/>
    </row>
    <row r="1075" spans="2:7" ht="14.25" customHeight="1" x14ac:dyDescent="0.25">
      <c r="B1075" s="3"/>
      <c r="C1075" s="2"/>
      <c r="D1075" s="7"/>
      <c r="E1075" s="5"/>
      <c r="F1075" s="31"/>
      <c r="G1075" s="34"/>
    </row>
    <row r="1076" spans="2:7" ht="14.25" customHeight="1" x14ac:dyDescent="0.25">
      <c r="B1076" s="3"/>
      <c r="C1076" s="2"/>
      <c r="D1076" s="7"/>
      <c r="E1076" s="5"/>
      <c r="F1076" s="31"/>
      <c r="G1076" s="34"/>
    </row>
    <row r="1077" spans="2:7" ht="14.25" customHeight="1" x14ac:dyDescent="0.25">
      <c r="B1077" s="3"/>
      <c r="C1077" s="2"/>
      <c r="D1077" s="7"/>
      <c r="E1077" s="5"/>
      <c r="F1077" s="31"/>
      <c r="G1077" s="34"/>
    </row>
    <row r="1078" spans="2:7" ht="14.25" customHeight="1" x14ac:dyDescent="0.25">
      <c r="B1078" s="3"/>
      <c r="C1078" s="2"/>
      <c r="D1078" s="7"/>
      <c r="E1078" s="5"/>
      <c r="F1078" s="31"/>
      <c r="G1078" s="34"/>
    </row>
    <row r="1079" spans="2:7" ht="14.25" customHeight="1" x14ac:dyDescent="0.25">
      <c r="B1079" s="3"/>
      <c r="C1079" s="2"/>
      <c r="D1079" s="7"/>
      <c r="E1079" s="5"/>
      <c r="F1079" s="31"/>
      <c r="G1079" s="34"/>
    </row>
    <row r="1080" spans="2:7" ht="14.25" customHeight="1" x14ac:dyDescent="0.25">
      <c r="B1080" s="3"/>
      <c r="C1080" s="2"/>
      <c r="D1080" s="7"/>
      <c r="E1080" s="5"/>
      <c r="F1080" s="31"/>
      <c r="G1080" s="34"/>
    </row>
    <row r="1081" spans="2:7" ht="14.25" customHeight="1" x14ac:dyDescent="0.25">
      <c r="B1081" s="3"/>
      <c r="C1081" s="2"/>
      <c r="D1081" s="7"/>
      <c r="E1081" s="5"/>
      <c r="F1081" s="31"/>
      <c r="G1081" s="34"/>
    </row>
    <row r="1082" spans="2:7" ht="14.25" customHeight="1" x14ac:dyDescent="0.25">
      <c r="B1082" s="3"/>
      <c r="C1082" s="2"/>
      <c r="D1082" s="7"/>
      <c r="E1082" s="5"/>
      <c r="F1082" s="31"/>
      <c r="G1082" s="34"/>
    </row>
    <row r="1083" spans="2:7" ht="14.25" customHeight="1" x14ac:dyDescent="0.25">
      <c r="B1083" s="3"/>
      <c r="C1083" s="2"/>
      <c r="D1083" s="7"/>
      <c r="E1083" s="5"/>
      <c r="F1083" s="31"/>
      <c r="G1083" s="34"/>
    </row>
    <row r="1084" spans="2:7" ht="14.25" customHeight="1" x14ac:dyDescent="0.25">
      <c r="B1084" s="3"/>
      <c r="C1084" s="2"/>
      <c r="D1084" s="7"/>
      <c r="E1084" s="5"/>
      <c r="F1084" s="31"/>
      <c r="G1084" s="34"/>
    </row>
    <row r="1085" spans="2:7" ht="14.25" customHeight="1" x14ac:dyDescent="0.25">
      <c r="B1085" s="3"/>
      <c r="C1085" s="2"/>
      <c r="D1085" s="7"/>
      <c r="E1085" s="5"/>
      <c r="F1085" s="31"/>
      <c r="G1085" s="34"/>
    </row>
    <row r="1086" spans="2:7" ht="14.25" customHeight="1" x14ac:dyDescent="0.25">
      <c r="B1086" s="3"/>
      <c r="C1086" s="2"/>
      <c r="D1086" s="7"/>
      <c r="E1086" s="5"/>
      <c r="F1086" s="31"/>
      <c r="G1086" s="34"/>
    </row>
    <row r="1087" spans="2:7" ht="14.25" customHeight="1" x14ac:dyDescent="0.25">
      <c r="B1087" s="3"/>
      <c r="C1087" s="2"/>
      <c r="D1087" s="7"/>
      <c r="E1087" s="5"/>
      <c r="F1087" s="31"/>
      <c r="G1087" s="34"/>
    </row>
    <row r="1088" spans="2:7" ht="14.25" customHeight="1" x14ac:dyDescent="0.25">
      <c r="B1088" s="3"/>
      <c r="C1088" s="2"/>
      <c r="D1088" s="7"/>
      <c r="E1088" s="5"/>
      <c r="F1088" s="31"/>
      <c r="G1088" s="34"/>
    </row>
    <row r="1089" spans="2:7" ht="14.25" customHeight="1" x14ac:dyDescent="0.25">
      <c r="B1089" s="3"/>
      <c r="C1089" s="2"/>
      <c r="D1089" s="7"/>
      <c r="E1089" s="5"/>
      <c r="F1089" s="31"/>
      <c r="G1089" s="34"/>
    </row>
    <row r="1090" spans="2:7" ht="14.25" customHeight="1" x14ac:dyDescent="0.25">
      <c r="B1090" s="3"/>
      <c r="C1090" s="2"/>
      <c r="D1090" s="7"/>
      <c r="E1090" s="5"/>
      <c r="F1090" s="31"/>
      <c r="G1090" s="34"/>
    </row>
    <row r="1091" spans="2:7" ht="14.25" customHeight="1" x14ac:dyDescent="0.25">
      <c r="B1091" s="3"/>
      <c r="C1091" s="2"/>
      <c r="D1091" s="7"/>
      <c r="E1091" s="5"/>
      <c r="F1091" s="31"/>
      <c r="G1091" s="34"/>
    </row>
    <row r="1092" spans="2:7" ht="14.25" customHeight="1" x14ac:dyDescent="0.25">
      <c r="B1092" s="3"/>
      <c r="C1092" s="2"/>
      <c r="D1092" s="7"/>
      <c r="E1092" s="5"/>
      <c r="F1092" s="31"/>
      <c r="G1092" s="34"/>
    </row>
    <row r="1093" spans="2:7" ht="14.25" customHeight="1" x14ac:dyDescent="0.25">
      <c r="B1093" s="3"/>
      <c r="C1093" s="2"/>
      <c r="D1093" s="7"/>
      <c r="E1093" s="5"/>
      <c r="F1093" s="31"/>
      <c r="G1093" s="34"/>
    </row>
    <row r="1094" spans="2:7" ht="14.25" customHeight="1" x14ac:dyDescent="0.25">
      <c r="B1094" s="3"/>
      <c r="C1094" s="2"/>
      <c r="D1094" s="7"/>
      <c r="E1094" s="5"/>
      <c r="F1094" s="31"/>
      <c r="G1094" s="34"/>
    </row>
    <row r="1095" spans="2:7" ht="14.25" customHeight="1" x14ac:dyDescent="0.25">
      <c r="B1095" s="3"/>
      <c r="C1095" s="2"/>
      <c r="D1095" s="7"/>
      <c r="E1095" s="5"/>
      <c r="F1095" s="31"/>
      <c r="G1095" s="34"/>
    </row>
    <row r="1096" spans="2:7" ht="14.25" customHeight="1" x14ac:dyDescent="0.25">
      <c r="B1096" s="3"/>
      <c r="C1096" s="2"/>
      <c r="D1096" s="7"/>
      <c r="E1096" s="5"/>
      <c r="F1096" s="31"/>
      <c r="G1096" s="34"/>
    </row>
    <row r="1097" spans="2:7" ht="14.25" customHeight="1" x14ac:dyDescent="0.25">
      <c r="B1097" s="3"/>
      <c r="C1097" s="2"/>
      <c r="D1097" s="7"/>
      <c r="E1097" s="5"/>
      <c r="F1097" s="31"/>
      <c r="G1097" s="34"/>
    </row>
    <row r="1098" spans="2:7" ht="14.25" customHeight="1" x14ac:dyDescent="0.25">
      <c r="B1098" s="3"/>
      <c r="C1098" s="2"/>
      <c r="D1098" s="7"/>
      <c r="E1098" s="5"/>
      <c r="F1098" s="31"/>
      <c r="G1098" s="34"/>
    </row>
    <row r="1099" spans="2:7" ht="14.25" customHeight="1" x14ac:dyDescent="0.25">
      <c r="B1099" s="3"/>
      <c r="C1099" s="2"/>
      <c r="D1099" s="7"/>
      <c r="E1099" s="5"/>
      <c r="F1099" s="31"/>
      <c r="G1099" s="34"/>
    </row>
    <row r="1100" spans="2:7" ht="14.25" customHeight="1" x14ac:dyDescent="0.25">
      <c r="B1100" s="3"/>
      <c r="C1100" s="2"/>
      <c r="D1100" s="7"/>
      <c r="E1100" s="5"/>
      <c r="F1100" s="31"/>
      <c r="G1100" s="34"/>
    </row>
    <row r="1101" spans="2:7" ht="14.25" customHeight="1" x14ac:dyDescent="0.25">
      <c r="B1101" s="3"/>
      <c r="C1101" s="2"/>
      <c r="D1101" s="7"/>
      <c r="E1101" s="5"/>
      <c r="F1101" s="31"/>
      <c r="G1101" s="34"/>
    </row>
    <row r="1102" spans="2:7" ht="14.25" customHeight="1" x14ac:dyDescent="0.25">
      <c r="B1102" s="3"/>
      <c r="C1102" s="2"/>
      <c r="D1102" s="7"/>
      <c r="E1102" s="5"/>
      <c r="F1102" s="31"/>
      <c r="G1102" s="34"/>
    </row>
    <row r="1103" spans="2:7" ht="14.25" customHeight="1" x14ac:dyDescent="0.25">
      <c r="B1103" s="3"/>
      <c r="C1103" s="2"/>
      <c r="D1103" s="7"/>
      <c r="E1103" s="5"/>
      <c r="F1103" s="31"/>
      <c r="G1103" s="34"/>
    </row>
    <row r="1104" spans="2:7" ht="14.25" customHeight="1" x14ac:dyDescent="0.25">
      <c r="B1104" s="3"/>
      <c r="C1104" s="2"/>
      <c r="D1104" s="7"/>
      <c r="E1104" s="5"/>
      <c r="F1104" s="31"/>
      <c r="G1104" s="34"/>
    </row>
    <row r="1105" spans="2:7" ht="14.25" customHeight="1" x14ac:dyDescent="0.25">
      <c r="B1105" s="3"/>
      <c r="C1105" s="2"/>
      <c r="D1105" s="7"/>
      <c r="E1105" s="5"/>
      <c r="F1105" s="31"/>
      <c r="G1105" s="34"/>
    </row>
    <row r="1106" spans="2:7" ht="14.25" customHeight="1" x14ac:dyDescent="0.25">
      <c r="B1106" s="3"/>
      <c r="C1106" s="2"/>
      <c r="D1106" s="7"/>
      <c r="E1106" s="5"/>
      <c r="F1106" s="31"/>
      <c r="G1106" s="34"/>
    </row>
    <row r="1107" spans="2:7" ht="14.25" customHeight="1" x14ac:dyDescent="0.25">
      <c r="B1107" s="3"/>
      <c r="C1107" s="2"/>
      <c r="D1107" s="7"/>
      <c r="E1107" s="5"/>
      <c r="F1107" s="31"/>
      <c r="G1107" s="34"/>
    </row>
    <row r="1108" spans="2:7" ht="14.25" customHeight="1" x14ac:dyDescent="0.25">
      <c r="B1108" s="3"/>
      <c r="C1108" s="2"/>
      <c r="D1108" s="7"/>
      <c r="E1108" s="5"/>
      <c r="F1108" s="31"/>
      <c r="G1108" s="34"/>
    </row>
    <row r="1109" spans="2:7" ht="14.25" customHeight="1" x14ac:dyDescent="0.25">
      <c r="B1109" s="3"/>
      <c r="C1109" s="2"/>
      <c r="D1109" s="7"/>
      <c r="E1109" s="5"/>
      <c r="F1109" s="31"/>
      <c r="G1109" s="34"/>
    </row>
    <row r="1110" spans="2:7" ht="14.25" customHeight="1" x14ac:dyDescent="0.25">
      <c r="B1110" s="3"/>
      <c r="C1110" s="2"/>
      <c r="D1110" s="7"/>
      <c r="E1110" s="5"/>
      <c r="F1110" s="31"/>
      <c r="G1110" s="34"/>
    </row>
    <row r="1111" spans="2:7" ht="14.25" customHeight="1" x14ac:dyDescent="0.25">
      <c r="B1111" s="3"/>
      <c r="C1111" s="2"/>
      <c r="D1111" s="7"/>
      <c r="E1111" s="5"/>
      <c r="F1111" s="31"/>
      <c r="G1111" s="34"/>
    </row>
    <row r="1112" spans="2:7" ht="14.25" customHeight="1" x14ac:dyDescent="0.25">
      <c r="B1112" s="3"/>
      <c r="C1112" s="2"/>
      <c r="D1112" s="7"/>
      <c r="E1112" s="5"/>
      <c r="F1112" s="31"/>
      <c r="G1112" s="34"/>
    </row>
    <row r="1113" spans="2:7" ht="14.25" customHeight="1" x14ac:dyDescent="0.25">
      <c r="B1113" s="3"/>
      <c r="C1113" s="2"/>
      <c r="D1113" s="7"/>
      <c r="E1113" s="5"/>
      <c r="F1113" s="31"/>
      <c r="G1113" s="34"/>
    </row>
    <row r="1114" spans="2:7" ht="14.25" customHeight="1" x14ac:dyDescent="0.25">
      <c r="B1114" s="3"/>
      <c r="C1114" s="2"/>
      <c r="D1114" s="7"/>
      <c r="E1114" s="5"/>
      <c r="F1114" s="31"/>
      <c r="G1114" s="34"/>
    </row>
    <row r="1115" spans="2:7" ht="14.25" customHeight="1" x14ac:dyDescent="0.25">
      <c r="B1115" s="3"/>
      <c r="C1115" s="2"/>
      <c r="D1115" s="7"/>
      <c r="E1115" s="5"/>
      <c r="F1115" s="31"/>
      <c r="G1115" s="34"/>
    </row>
    <row r="1116" spans="2:7" ht="14.25" customHeight="1" x14ac:dyDescent="0.25">
      <c r="B1116" s="3"/>
      <c r="C1116" s="2"/>
      <c r="D1116" s="7"/>
      <c r="E1116" s="5"/>
      <c r="F1116" s="31"/>
      <c r="G1116" s="34"/>
    </row>
    <row r="1117" spans="2:7" ht="14.25" customHeight="1" x14ac:dyDescent="0.25">
      <c r="B1117" s="3"/>
      <c r="C1117" s="2"/>
      <c r="D1117" s="7"/>
      <c r="E1117" s="5"/>
      <c r="F1117" s="31"/>
      <c r="G1117" s="34"/>
    </row>
    <row r="1118" spans="2:7" ht="14.25" customHeight="1" x14ac:dyDescent="0.25">
      <c r="B1118" s="3"/>
      <c r="C1118" s="2"/>
      <c r="D1118" s="7"/>
      <c r="E1118" s="5"/>
      <c r="F1118" s="31"/>
      <c r="G1118" s="34"/>
    </row>
    <row r="1119" spans="2:7" ht="14.25" customHeight="1" x14ac:dyDescent="0.25">
      <c r="B1119" s="3"/>
      <c r="C1119" s="2"/>
      <c r="D1119" s="7"/>
      <c r="E1119" s="5"/>
      <c r="F1119" s="31"/>
      <c r="G1119" s="34"/>
    </row>
    <row r="1120" spans="2:7" ht="14.25" customHeight="1" x14ac:dyDescent="0.25">
      <c r="B1120" s="3"/>
      <c r="C1120" s="2"/>
      <c r="D1120" s="7"/>
      <c r="E1120" s="5"/>
      <c r="F1120" s="31"/>
      <c r="G1120" s="34"/>
    </row>
    <row r="1121" spans="2:7" ht="14.25" customHeight="1" x14ac:dyDescent="0.25">
      <c r="B1121" s="3"/>
      <c r="C1121" s="2"/>
      <c r="D1121" s="7"/>
      <c r="E1121" s="5"/>
      <c r="F1121" s="31"/>
      <c r="G1121" s="34"/>
    </row>
    <row r="1122" spans="2:7" ht="14.25" customHeight="1" x14ac:dyDescent="0.25">
      <c r="B1122" s="3"/>
      <c r="C1122" s="2"/>
      <c r="D1122" s="7"/>
      <c r="E1122" s="5"/>
      <c r="F1122" s="31"/>
      <c r="G1122" s="34"/>
    </row>
    <row r="1123" spans="2:7" ht="14.25" customHeight="1" x14ac:dyDescent="0.25">
      <c r="B1123" s="3"/>
      <c r="C1123" s="2"/>
      <c r="D1123" s="7"/>
      <c r="E1123" s="5"/>
      <c r="F1123" s="31"/>
      <c r="G1123" s="34"/>
    </row>
    <row r="1124" spans="2:7" ht="14.25" customHeight="1" x14ac:dyDescent="0.25">
      <c r="B1124" s="3"/>
      <c r="C1124" s="2"/>
      <c r="D1124" s="7"/>
      <c r="E1124" s="5"/>
      <c r="F1124" s="31"/>
      <c r="G1124" s="34"/>
    </row>
    <row r="1125" spans="2:7" ht="14.25" customHeight="1" x14ac:dyDescent="0.25">
      <c r="B1125" s="3"/>
      <c r="C1125" s="2"/>
      <c r="D1125" s="7"/>
      <c r="E1125" s="5"/>
      <c r="F1125" s="31"/>
      <c r="G1125" s="34"/>
    </row>
    <row r="1126" spans="2:7" ht="14.25" customHeight="1" x14ac:dyDescent="0.25">
      <c r="B1126" s="3"/>
      <c r="C1126" s="2"/>
      <c r="D1126" s="7"/>
      <c r="E1126" s="5"/>
      <c r="F1126" s="31"/>
      <c r="G1126" s="34"/>
    </row>
    <row r="1127" spans="2:7" ht="14.25" customHeight="1" x14ac:dyDescent="0.25">
      <c r="B1127" s="3"/>
      <c r="C1127" s="2"/>
      <c r="D1127" s="7"/>
      <c r="E1127" s="5"/>
      <c r="F1127" s="31"/>
      <c r="G1127" s="34"/>
    </row>
    <row r="1128" spans="2:7" ht="14.25" customHeight="1" x14ac:dyDescent="0.25">
      <c r="B1128" s="3"/>
      <c r="C1128" s="2"/>
      <c r="D1128" s="7"/>
      <c r="E1128" s="5"/>
      <c r="F1128" s="31"/>
      <c r="G1128" s="34"/>
    </row>
    <row r="1129" spans="2:7" ht="14.25" customHeight="1" x14ac:dyDescent="0.25">
      <c r="B1129" s="3"/>
      <c r="C1129" s="2"/>
      <c r="D1129" s="7"/>
      <c r="E1129" s="5"/>
      <c r="F1129" s="31"/>
      <c r="G1129" s="34"/>
    </row>
    <row r="1130" spans="2:7" ht="14.25" customHeight="1" x14ac:dyDescent="0.25">
      <c r="B1130" s="3"/>
      <c r="C1130" s="2"/>
      <c r="D1130" s="7"/>
      <c r="E1130" s="5"/>
      <c r="F1130" s="31"/>
      <c r="G1130" s="34"/>
    </row>
    <row r="1131" spans="2:7" ht="14.25" customHeight="1" x14ac:dyDescent="0.25">
      <c r="B1131" s="3"/>
      <c r="C1131" s="2"/>
      <c r="D1131" s="7"/>
      <c r="E1131" s="5"/>
      <c r="F1131" s="31"/>
      <c r="G1131" s="34"/>
    </row>
    <row r="1132" spans="2:7" ht="14.25" customHeight="1" x14ac:dyDescent="0.25">
      <c r="B1132" s="3"/>
      <c r="C1132" s="2"/>
      <c r="D1132" s="7"/>
      <c r="E1132" s="5"/>
      <c r="F1132" s="31"/>
      <c r="G1132" s="34"/>
    </row>
    <row r="1133" spans="2:7" ht="14.25" customHeight="1" x14ac:dyDescent="0.25">
      <c r="B1133" s="3"/>
      <c r="C1133" s="2"/>
      <c r="D1133" s="7"/>
      <c r="E1133" s="5"/>
      <c r="F1133" s="31"/>
      <c r="G1133" s="34"/>
    </row>
    <row r="1134" spans="2:7" ht="14.25" customHeight="1" x14ac:dyDescent="0.25">
      <c r="B1134" s="3"/>
      <c r="C1134" s="2"/>
      <c r="D1134" s="7"/>
      <c r="E1134" s="5"/>
      <c r="F1134" s="31"/>
      <c r="G1134" s="34"/>
    </row>
    <row r="1135" spans="2:7" ht="14.25" customHeight="1" x14ac:dyDescent="0.25">
      <c r="B1135" s="3"/>
      <c r="C1135" s="2"/>
      <c r="D1135" s="7"/>
      <c r="E1135" s="5"/>
      <c r="F1135" s="31"/>
      <c r="G1135" s="34"/>
    </row>
    <row r="1136" spans="2:7" ht="14.25" customHeight="1" x14ac:dyDescent="0.25">
      <c r="B1136" s="3"/>
      <c r="C1136" s="2"/>
      <c r="D1136" s="7"/>
      <c r="E1136" s="5"/>
      <c r="F1136" s="31"/>
      <c r="G1136" s="34"/>
    </row>
    <row r="1137" spans="2:7" ht="14.25" customHeight="1" x14ac:dyDescent="0.25">
      <c r="B1137" s="3"/>
      <c r="C1137" s="2"/>
      <c r="D1137" s="7"/>
      <c r="E1137" s="5"/>
      <c r="F1137" s="31"/>
      <c r="G1137" s="34"/>
    </row>
    <row r="1138" spans="2:7" ht="14.25" customHeight="1" x14ac:dyDescent="0.25">
      <c r="B1138" s="3"/>
      <c r="C1138" s="2"/>
      <c r="D1138" s="7"/>
      <c r="E1138" s="5"/>
      <c r="F1138" s="31"/>
      <c r="G1138" s="34"/>
    </row>
    <row r="1139" spans="2:7" ht="14.25" customHeight="1" x14ac:dyDescent="0.25">
      <c r="B1139" s="3"/>
      <c r="C1139" s="2"/>
      <c r="D1139" s="7"/>
      <c r="E1139" s="5"/>
      <c r="F1139" s="31"/>
      <c r="G1139" s="34"/>
    </row>
    <row r="1140" spans="2:7" ht="14.25" customHeight="1" x14ac:dyDescent="0.25">
      <c r="B1140" s="3"/>
      <c r="C1140" s="2"/>
      <c r="D1140" s="7"/>
      <c r="E1140" s="5"/>
      <c r="F1140" s="31"/>
      <c r="G1140" s="34"/>
    </row>
    <row r="1141" spans="2:7" ht="14.25" customHeight="1" x14ac:dyDescent="0.25">
      <c r="B1141" s="3"/>
      <c r="C1141" s="2"/>
      <c r="D1141" s="7"/>
      <c r="E1141" s="5"/>
      <c r="F1141" s="31"/>
      <c r="G1141" s="34"/>
    </row>
    <row r="1142" spans="2:7" ht="14.25" customHeight="1" x14ac:dyDescent="0.25">
      <c r="B1142" s="3"/>
      <c r="C1142" s="2"/>
      <c r="D1142" s="7"/>
      <c r="E1142" s="5"/>
      <c r="F1142" s="31"/>
      <c r="G1142" s="34"/>
    </row>
    <row r="1143" spans="2:7" ht="14.25" customHeight="1" x14ac:dyDescent="0.25">
      <c r="B1143" s="3"/>
      <c r="C1143" s="2"/>
      <c r="D1143" s="7"/>
      <c r="E1143" s="5"/>
      <c r="F1143" s="31"/>
      <c r="G1143" s="34"/>
    </row>
    <row r="1144" spans="2:7" ht="14.25" customHeight="1" x14ac:dyDescent="0.25">
      <c r="B1144" s="3"/>
      <c r="C1144" s="2"/>
      <c r="D1144" s="7"/>
      <c r="E1144" s="5"/>
      <c r="F1144" s="31"/>
      <c r="G1144" s="34"/>
    </row>
    <row r="1145" spans="2:7" ht="14.25" customHeight="1" x14ac:dyDescent="0.25">
      <c r="B1145" s="3"/>
      <c r="C1145" s="2"/>
      <c r="D1145" s="7"/>
      <c r="E1145" s="5"/>
      <c r="F1145" s="31"/>
      <c r="G1145" s="34"/>
    </row>
    <row r="1146" spans="2:7" ht="14.25" customHeight="1" x14ac:dyDescent="0.25">
      <c r="B1146" s="3"/>
      <c r="C1146" s="2"/>
      <c r="D1146" s="7"/>
      <c r="E1146" s="5"/>
      <c r="F1146" s="31"/>
      <c r="G1146" s="34"/>
    </row>
    <row r="1147" spans="2:7" ht="14.25" customHeight="1" x14ac:dyDescent="0.25">
      <c r="B1147" s="3"/>
      <c r="C1147" s="2"/>
      <c r="D1147" s="7"/>
      <c r="E1147" s="5"/>
      <c r="F1147" s="31"/>
      <c r="G1147" s="34"/>
    </row>
    <row r="1148" spans="2:7" ht="14.25" customHeight="1" x14ac:dyDescent="0.25">
      <c r="B1148" s="3"/>
      <c r="C1148" s="2"/>
      <c r="D1148" s="7"/>
      <c r="E1148" s="5"/>
      <c r="F1148" s="31"/>
      <c r="G1148" s="34"/>
    </row>
    <row r="1149" spans="2:7" ht="14.25" customHeight="1" x14ac:dyDescent="0.25">
      <c r="B1149" s="3"/>
      <c r="C1149" s="2"/>
      <c r="D1149" s="7"/>
      <c r="E1149" s="5"/>
      <c r="F1149" s="31"/>
      <c r="G1149" s="34"/>
    </row>
    <row r="1150" spans="2:7" ht="14.25" customHeight="1" x14ac:dyDescent="0.25">
      <c r="B1150" s="3"/>
      <c r="C1150" s="2"/>
      <c r="D1150" s="7"/>
      <c r="E1150" s="5"/>
      <c r="F1150" s="31"/>
      <c r="G1150" s="34"/>
    </row>
    <row r="1151" spans="2:7" ht="14.25" customHeight="1" x14ac:dyDescent="0.25">
      <c r="B1151" s="3"/>
      <c r="C1151" s="2"/>
      <c r="D1151" s="7"/>
      <c r="E1151" s="5"/>
      <c r="F1151" s="31"/>
      <c r="G1151" s="34"/>
    </row>
    <row r="1152" spans="2:7" ht="14.25" customHeight="1" x14ac:dyDescent="0.25">
      <c r="B1152" s="3"/>
      <c r="C1152" s="2"/>
      <c r="D1152" s="7"/>
      <c r="E1152" s="5"/>
      <c r="F1152" s="31"/>
      <c r="G1152" s="34"/>
    </row>
    <row r="1153" spans="2:7" ht="14.25" customHeight="1" x14ac:dyDescent="0.25">
      <c r="B1153" s="3"/>
      <c r="C1153" s="2"/>
      <c r="D1153" s="7"/>
      <c r="E1153" s="5"/>
      <c r="F1153" s="31"/>
      <c r="G1153" s="34"/>
    </row>
    <row r="1154" spans="2:7" ht="14.25" customHeight="1" x14ac:dyDescent="0.25">
      <c r="B1154" s="3"/>
      <c r="C1154" s="2"/>
      <c r="D1154" s="7"/>
      <c r="E1154" s="5"/>
      <c r="F1154" s="31"/>
      <c r="G1154" s="34"/>
    </row>
    <row r="1155" spans="2:7" ht="14.25" customHeight="1" x14ac:dyDescent="0.25">
      <c r="B1155" s="3"/>
      <c r="C1155" s="2"/>
      <c r="D1155" s="7"/>
      <c r="E1155" s="5"/>
      <c r="F1155" s="31"/>
      <c r="G1155" s="34"/>
    </row>
    <row r="1156" spans="2:7" ht="14.25" customHeight="1" x14ac:dyDescent="0.25">
      <c r="B1156" s="3"/>
      <c r="C1156" s="2"/>
      <c r="D1156" s="7"/>
      <c r="E1156" s="5"/>
      <c r="F1156" s="31"/>
      <c r="G1156" s="34"/>
    </row>
    <row r="1157" spans="2:7" ht="14.25" customHeight="1" x14ac:dyDescent="0.25">
      <c r="B1157" s="3"/>
      <c r="C1157" s="2"/>
      <c r="D1157" s="7"/>
      <c r="E1157" s="5"/>
      <c r="F1157" s="31"/>
      <c r="G1157" s="34"/>
    </row>
    <row r="1158" spans="2:7" ht="14.25" customHeight="1" x14ac:dyDescent="0.25">
      <c r="B1158" s="3"/>
      <c r="C1158" s="2"/>
      <c r="D1158" s="7"/>
      <c r="E1158" s="5"/>
      <c r="F1158" s="31"/>
      <c r="G1158" s="34"/>
    </row>
    <row r="1159" spans="2:7" ht="14.25" customHeight="1" x14ac:dyDescent="0.25">
      <c r="B1159" s="3"/>
      <c r="C1159" s="2"/>
      <c r="D1159" s="7"/>
      <c r="E1159" s="5"/>
      <c r="F1159" s="31"/>
      <c r="G1159" s="34"/>
    </row>
  </sheetData>
  <mergeCells count="2">
    <mergeCell ref="A2:G2"/>
    <mergeCell ref="B10:M10"/>
  </mergeCells>
  <pageMargins left="0.7" right="0.7" top="0.75" bottom="0.75" header="0.3" footer="0.3"/>
  <pageSetup paperSize="9" orientation="portrait" r:id="rId1"/>
  <headerFooter>
    <oddFooter>&amp;L_x000D_&amp;1#&amp;"Open Sans"&amp;8&amp;K0078D7 FE-Classification: General\Anyone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84301F-888E-4225-8FD2-425713FC532F}">
  <ds:schemaRefs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f10a4026-63bd-4a52-9bfe-9924ce6f6270"/>
    <ds:schemaRef ds:uri="b4952eb3-be4e-4adb-aa9e-c68ae90a0616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CB53034-4AB7-4CE9-921D-1C90F65A03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E10524-C546-4B7E-B963-1334E3193D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Daily Summary</vt:lpstr>
      <vt:lpstr>9 April - 15 April 2025</vt:lpstr>
      <vt:lpstr>1 April - 8 April 2025  </vt:lpstr>
      <vt:lpstr>25 Mar - 1 April 2025  </vt:lpstr>
      <vt:lpstr>19 Mar - 25 Mar 2025 </vt:lpstr>
      <vt:lpstr>12 Mar - 18 Mar 2025 </vt:lpstr>
      <vt:lpstr>5 Mar - 11 Mar 2025 </vt:lpstr>
      <vt:lpstr>26 Feb - 4 Mar 2025 </vt:lpstr>
      <vt:lpstr>19 Feb - 25 Feb 2025 </vt:lpstr>
      <vt:lpstr>12 Feb - 18 Feb 2025  </vt:lpstr>
      <vt:lpstr>5 Feb - 11 Feb 2025 </vt:lpstr>
      <vt:lpstr>29 Jan - 4 Feb 2025 </vt:lpstr>
      <vt:lpstr>22 Jan - 28 Jan 2025 </vt:lpstr>
      <vt:lpstr>15 Jan - 21 Jan 2025</vt:lpstr>
      <vt:lpstr>8 Jan - 14 Jan 2025 </vt:lpstr>
      <vt:lpstr>1 Jan - 7 Jan 2025 </vt:lpstr>
      <vt:lpstr>25 Dec - 31 Dec 2024</vt:lpstr>
      <vt:lpstr>18 Dec - 24 Dec 2024 </vt:lpstr>
      <vt:lpstr>11 Dec - 17 Dec 2024</vt:lpstr>
      <vt:lpstr>04 Dec - 10 Dec 2024</vt:lpstr>
      <vt:lpstr>27 Nov - 03 Dec 2024 </vt:lpstr>
      <vt:lpstr>19 Nov - 26 Nov 2024</vt:lpstr>
    </vt:vector>
  </TitlesOfParts>
  <Company>ABN AMRO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CIB - WORKBOOK</dc:title>
  <dc:subject>ABN AMRO CIB - WORKBOOK</dc:subject>
  <dc:creator>Selma Bajec</dc:creator>
  <dc:description>Version May 2017</dc:description>
  <cp:lastModifiedBy>Sebastian Bonsée</cp:lastModifiedBy>
  <dcterms:created xsi:type="dcterms:W3CDTF">2016-10-13T08:14:41Z</dcterms:created>
  <dcterms:modified xsi:type="dcterms:W3CDTF">2025-04-15T15:39:00Z</dcterms:modified>
  <cp:category>Corporate Identity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2ffcf47-be15-40bf-818d-0da39af9f75a_Enabled">
    <vt:lpwstr>true</vt:lpwstr>
  </property>
  <property fmtid="{D5CDD505-2E9C-101B-9397-08002B2CF9AE}" pid="3" name="MSIP_Label_42ffcf47-be15-40bf-818d-0da39af9f75a_SetDate">
    <vt:lpwstr>2021-09-30T10:42:21Z</vt:lpwstr>
  </property>
  <property fmtid="{D5CDD505-2E9C-101B-9397-08002B2CF9AE}" pid="4" name="MSIP_Label_42ffcf47-be15-40bf-818d-0da39af9f75a_Method">
    <vt:lpwstr>Privileged</vt:lpwstr>
  </property>
  <property fmtid="{D5CDD505-2E9C-101B-9397-08002B2CF9AE}" pid="5" name="MSIP_Label_42ffcf47-be15-40bf-818d-0da39af9f75a_Name">
    <vt:lpwstr>42ffcf47-be15-40bf-818d-0da39af9f75a</vt:lpwstr>
  </property>
  <property fmtid="{D5CDD505-2E9C-101B-9397-08002B2CF9AE}" pid="6" name="MSIP_Label_42ffcf47-be15-40bf-818d-0da39af9f75a_SiteId">
    <vt:lpwstr>3a15904d-3fd9-4256-a753-beb05cdf0c6d</vt:lpwstr>
  </property>
  <property fmtid="{D5CDD505-2E9C-101B-9397-08002B2CF9AE}" pid="7" name="MSIP_Label_42ffcf47-be15-40bf-818d-0da39af9f75a_ActionId">
    <vt:lpwstr>c0cab2d6-3c18-4110-889e-a66d59b2f653</vt:lpwstr>
  </property>
  <property fmtid="{D5CDD505-2E9C-101B-9397-08002B2CF9AE}" pid="8" name="MSIP_Label_42ffcf47-be15-40bf-818d-0da39af9f75a_ContentBits">
    <vt:lpwstr>0</vt:lpwstr>
  </property>
  <property fmtid="{D5CDD505-2E9C-101B-9397-08002B2CF9AE}" pid="9" name="ContentTypeId">
    <vt:lpwstr>0x0101004265603F41293A49ADBF518542599CD5</vt:lpwstr>
  </property>
  <property fmtid="{D5CDD505-2E9C-101B-9397-08002B2CF9AE}" pid="10" name="MediaServiceImageTags">
    <vt:lpwstr/>
  </property>
  <property fmtid="{D5CDD505-2E9C-101B-9397-08002B2CF9AE}" pid="11" name="MSIP_Label_a36411b6-c86b-474d-9f28-a9a79a66becf_Enabled">
    <vt:lpwstr>true</vt:lpwstr>
  </property>
  <property fmtid="{D5CDD505-2E9C-101B-9397-08002B2CF9AE}" pid="12" name="MSIP_Label_a36411b6-c86b-474d-9f28-a9a79a66becf_SetDate">
    <vt:lpwstr>2024-07-18T06:42:25Z</vt:lpwstr>
  </property>
  <property fmtid="{D5CDD505-2E9C-101B-9397-08002B2CF9AE}" pid="13" name="MSIP_Label_a36411b6-c86b-474d-9f28-a9a79a66becf_Method">
    <vt:lpwstr>Privileged</vt:lpwstr>
  </property>
  <property fmtid="{D5CDD505-2E9C-101B-9397-08002B2CF9AE}" pid="14" name="MSIP_Label_a36411b6-c86b-474d-9f28-a9a79a66becf_Name">
    <vt:lpwstr>a36411b6-c86b-474d-9f28-a9a79a66becf</vt:lpwstr>
  </property>
  <property fmtid="{D5CDD505-2E9C-101B-9397-08002B2CF9AE}" pid="15" name="MSIP_Label_a36411b6-c86b-474d-9f28-a9a79a66becf_SiteId">
    <vt:lpwstr>5a8ffcb6-75af-440e-a00a-8abb35673ff9</vt:lpwstr>
  </property>
  <property fmtid="{D5CDD505-2E9C-101B-9397-08002B2CF9AE}" pid="16" name="MSIP_Label_a36411b6-c86b-474d-9f28-a9a79a66becf_ActionId">
    <vt:lpwstr>3466927a-b556-44b6-aafd-d52e2e341272</vt:lpwstr>
  </property>
  <property fmtid="{D5CDD505-2E9C-101B-9397-08002B2CF9AE}" pid="17" name="MSIP_Label_a36411b6-c86b-474d-9f28-a9a79a66becf_ContentBits">
    <vt:lpwstr>2</vt:lpwstr>
  </property>
</Properties>
</file>