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D1A5C7BC-7EEC-4F6D-9028-C621B1FFE629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Daily Summary" sheetId="1" r:id="rId1"/>
    <sheet name="25 Mar - 1 April 2025  " sheetId="29" r:id="rId2"/>
    <sheet name="19 Mar - 25 Mar 2025 " sheetId="28" r:id="rId3"/>
    <sheet name="12 Mar - 18 Mar 2025 " sheetId="27" r:id="rId4"/>
    <sheet name="5 Mar - 11 Mar 2025 " sheetId="26" r:id="rId5"/>
    <sheet name="26 Feb - 4 Mar 2025 " sheetId="25" r:id="rId6"/>
    <sheet name="19 Feb - 25 Feb 2025 " sheetId="24" r:id="rId7"/>
    <sheet name="12 Feb - 18 Feb 2025  " sheetId="23" r:id="rId8"/>
    <sheet name="5 Feb - 11 Feb 2025 " sheetId="22" r:id="rId9"/>
    <sheet name="29 Jan - 4 Feb 2025 " sheetId="21" r:id="rId10"/>
    <sheet name="22 Jan - 28 Jan 2025 " sheetId="20" r:id="rId11"/>
    <sheet name="15 Jan - 21 Jan 2025" sheetId="19" r:id="rId12"/>
    <sheet name="8 Jan - 14 Jan 2025 " sheetId="18" r:id="rId13"/>
    <sheet name="1 Jan - 7 Jan 2025 " sheetId="17" r:id="rId14"/>
    <sheet name="25 Dec - 31 Dec 2024" sheetId="16" r:id="rId15"/>
    <sheet name="18 Dec - 24 Dec 2024 " sheetId="15" r:id="rId16"/>
    <sheet name="11 Dec - 17 Dec 2024" sheetId="14" r:id="rId17"/>
    <sheet name="04 Dec - 10 Dec 2024" sheetId="13" r:id="rId18"/>
    <sheet name="27 Nov - 03 Dec 2024 " sheetId="12" r:id="rId19"/>
    <sheet name="19 Nov - 26 Nov 2024" sheetId="11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1" l="1"/>
  <c r="E75" i="1" l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J72" i="1" l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E113" i="1" l="1"/>
  <c r="J22" i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<sst xmlns="http://schemas.openxmlformats.org/spreadsheetml/2006/main" count="5466" uniqueCount="660">
  <si>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</si>
  <si>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</si>
  <si>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</si>
  <si>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</si>
  <si>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</si>
  <si>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</si>
  <si>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</si>
  <si>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</si>
  <si>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</si>
  <si>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</si>
  <si>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</si>
  <si>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</si>
  <si>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</si>
  <si>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</si>
  <si>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</si>
  <si>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</si>
  <si>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</si>
  <si>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</si>
  <si>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</si>
  <si>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</si>
  <si>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</si>
  <si>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</si>
  <si>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</si>
  <si>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</si>
  <si>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</si>
  <si>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</si>
  <si>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</si>
  <si>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</si>
  <si>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</si>
  <si>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</si>
  <si>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</si>
  <si>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</si>
  <si>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</si>
  <si>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</si>
  <si>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1000000000000125457640174297773853947724100000001304</t>
  </si>
  <si>
    <t>1000000000000125457640174299541100335807400000007145</t>
  </si>
  <si>
    <t>1000000000000125457640174299885869202153500000010044</t>
  </si>
  <si>
    <t>1000000000000125457640174308344828584111600000008754</t>
  </si>
  <si>
    <t>1000000000000125457640174308136869586166500000006485</t>
  </si>
  <si>
    <t>1000000000000125457640174343394144960311000000019205</t>
  </si>
  <si>
    <t>1000000000000125457640174343394135072808100000019204</t>
  </si>
  <si>
    <t>1000000000000125457640174343355807854846500000018908</t>
  </si>
  <si>
    <t>1000000000000125457640174342887160108852900000012740</t>
  </si>
  <si>
    <t>1000000000000125457640174341543918152601400000005760</t>
  </si>
  <si>
    <t>1000000000000125457640174341543870672648800000005759</t>
  </si>
  <si>
    <t>1000000000000125457640174352104555345604000000014649</t>
  </si>
  <si>
    <t>1000000000000125457640174350728648883974100000004401</t>
  </si>
  <si>
    <t>MT0002810101</t>
  </si>
  <si>
    <t>9695002I9DJHZ3449O67</t>
  </si>
  <si>
    <t>1000000000000125457640174349119553003542800000000296</t>
  </si>
  <si>
    <t>1000000000000125457640174240029981513940500000016987</t>
  </si>
  <si>
    <t>1000000000000125457640174237738752723815300000004160</t>
  </si>
  <si>
    <t>1000000000000125457640174248758742390725300000019063</t>
  </si>
  <si>
    <t>1000000000000125457640174248407098386114200000017235</t>
  </si>
  <si>
    <t>GMT+2</t>
  </si>
  <si>
    <t>1000000000000125457640174246410824388173000000003783</t>
  </si>
  <si>
    <t>1000000000000125457640174256320193268198200000007712</t>
  </si>
  <si>
    <t>1000000000000125457640174256234293620367400000007414</t>
  </si>
  <si>
    <t>1000000000000125457640174256134897400470100000007172</t>
  </si>
  <si>
    <t>1000000000000125457640174256134897400470100000007171</t>
  </si>
  <si>
    <t>1000000000000125457640174283064631243240500000017047</t>
  </si>
  <si>
    <t>1000000000000125457640174283063596596718400000017043</t>
  </si>
  <si>
    <t>1000000000000125457640174282711012843963700000014038</t>
  </si>
  <si>
    <t>1000000000000125457640174291330189336377400000017961</t>
  </si>
  <si>
    <t>1000000000000125457640174290643730087762300000011795</t>
  </si>
  <si>
    <t>1000000000000125457640174290502550273853700000005147</t>
  </si>
  <si>
    <t>1000000000000125457640174289283806630111400000001487</t>
  </si>
  <si>
    <t>MT0002810102</t>
  </si>
  <si>
    <t>9695002I9DJHZ3449O68</t>
  </si>
  <si>
    <t>1000000000000125457640174289283806627975600000001486</t>
  </si>
  <si>
    <t>1000000000000125457640174178796431736906100000024047</t>
  </si>
  <si>
    <t>1000000000000125457640174178796431736906100000024046</t>
  </si>
  <si>
    <t>1000000000000125457640174177258886090705400000003945</t>
  </si>
  <si>
    <t>1000000000000125457640174177130583672313100000003035</t>
  </si>
  <si>
    <t>1000000000000125457640174222616430712762000000017773</t>
  </si>
  <si>
    <t>1000000000000125457640174222616237323667700000017770</t>
  </si>
  <si>
    <t>1000000000000125457640174222595426949587800000017671</t>
  </si>
  <si>
    <t>1000000000000125457640174221487520170497300000009307</t>
  </si>
  <si>
    <t>1000000000000125457640174231190269725771800000019788</t>
  </si>
  <si>
    <t>1000000000000125457640174231188963363234400000019780</t>
  </si>
  <si>
    <t>1000000000000125457640174231015390572233400000018163</t>
  </si>
  <si>
    <t>1000000000000125457640174228578074790201100000000946</t>
  </si>
  <si>
    <t>1000000000000125457640174116213709710749500000000723</t>
  </si>
  <si>
    <t>1000000000000125457640174117562584181710400000007544</t>
  </si>
  <si>
    <t>1000000000000125457640174118499072673772800000011465</t>
  </si>
  <si>
    <t>1000000000000125457640174119098549854845400000016443</t>
  </si>
  <si>
    <t>1000000000000125457640174125821273049570700000007016</t>
  </si>
  <si>
    <t>1000000000000125457640174125862480004566200000007133</t>
  </si>
  <si>
    <t>1000000000000125457640174125975467482792300000007596</t>
  </si>
  <si>
    <t>1000000000000125457640174126801695085728400000010933</t>
  </si>
  <si>
    <t>1000000000000125457640174127388287290565100000015576</t>
  </si>
  <si>
    <t>1000000000000125457640174133686625232173300000001631</t>
  </si>
  <si>
    <t>1000000000000125457640174134006349759431600000002836</t>
  </si>
  <si>
    <t>1000000000000125457640174134800768398553000000004987</t>
  </si>
  <si>
    <t>1000000000000125457640174159471149934525700000001076</t>
  </si>
  <si>
    <t>1000000000000125457640174161233278187114900000011241</t>
  </si>
  <si>
    <t>1000000000000125457640174161450404251076200000013844</t>
  </si>
  <si>
    <t>1000000000000125457640174161843315091836300000019696</t>
  </si>
  <si>
    <t>1000000000000125457640174161912643405136400000020697</t>
  </si>
  <si>
    <t>1000000000000125457640174161912643405136400000020698</t>
  </si>
  <si>
    <t>1000000000000125457640174162177414124504000000023010</t>
  </si>
  <si>
    <t>1000000000000125457640174162291416083873600000023851</t>
  </si>
  <si>
    <t>1000000000000125457640174162339417685000500000024227</t>
  </si>
  <si>
    <t>1000000000000125457640174168591837113636800000003360</t>
  </si>
  <si>
    <t>1000000000000125457640174169039882489051100000004952</t>
  </si>
  <si>
    <t>1000000000000125457640174170424351995072900000013997</t>
  </si>
  <si>
    <t>1000000000000125457640174170749234854720100000018364</t>
  </si>
  <si>
    <t>1000000000000125457640174057735266412449700000006918</t>
  </si>
  <si>
    <t>1000000000000125457640174058153168133415500000010013</t>
  </si>
  <si>
    <t>1000000000000125457640174058421729078101100000012582</t>
  </si>
  <si>
    <t>1000000000000125457640174058651001394563300000014349</t>
  </si>
  <si>
    <t>1000000000000125457640174058651524414098200000014354</t>
  </si>
  <si>
    <t>1000000000000125457640174058651936000345300000014365</t>
  </si>
  <si>
    <t>1000000000000125457640174058651934515453100000014364</t>
  </si>
  <si>
    <t>1000000000000125457640174058652813167147200000014372</t>
  </si>
  <si>
    <t>1000000000000125457640174067342078732585900000016172</t>
  </si>
  <si>
    <t>1000000000000125457640174067341631137407500000016171</t>
  </si>
  <si>
    <t>1000000000000125457640174067152989539999600000015143</t>
  </si>
  <si>
    <t>1000000000000125457640174067151487607031400000015134</t>
  </si>
  <si>
    <t>1000000000000125457640174065497807525333700000004600</t>
  </si>
  <si>
    <t>1000000000000125457640174065338440958016900000004079</t>
  </si>
  <si>
    <t>1000000000000125457640174065330729366262200000004041</t>
  </si>
  <si>
    <t>1000000000000125457640174073039582238559800000000715</t>
  </si>
  <si>
    <t>1000000000000125457640174073239560219881800000001575</t>
  </si>
  <si>
    <t>1000000000000125457640174073256213187628400000001664</t>
  </si>
  <si>
    <t>1000000000000125457640174074168689844090100000004608</t>
  </si>
  <si>
    <t>1000000000000125457640174099601127254302100000005323</t>
  </si>
  <si>
    <t>1000000000000125457640174099601127254302100000005322</t>
  </si>
  <si>
    <t>1000000000000125457640174100150579351890500000007909</t>
  </si>
  <si>
    <t>1000000000000125457640174100290548569039100000008470</t>
  </si>
  <si>
    <t>1000000000000125457640174101400365733731900000014131</t>
  </si>
  <si>
    <t>1000000000000125457640174101627927271057900000016715</t>
  </si>
  <si>
    <t>1000000000000125457640174108544895060470600000007564</t>
  </si>
  <si>
    <t>1000000000000125457640174108544852883089700000007563</t>
  </si>
  <si>
    <t>1000000000000125457640174108800119895377600000009052</t>
  </si>
  <si>
    <t>1000000000000125457640174108800117227958600000009051</t>
  </si>
  <si>
    <t>1000000000000125457640174108935426634601200000009748</t>
  </si>
  <si>
    <t>1000000000000125457640174110227824391884000000018693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</si>
  <si>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</si>
  <si>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</si>
  <si>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</si>
  <si>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</si>
  <si>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</si>
  <si>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</si>
  <si>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</si>
  <si>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</si>
  <si>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</si>
  <si>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</si>
  <si>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</si>
  <si>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</si>
  <si>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</si>
  <si>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</si>
  <si>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</si>
  <si>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</si>
  <si>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</si>
  <si>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</si>
  <si>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</si>
  <si>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</si>
  <si>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</si>
  <si>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</si>
  <si>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</si>
  <si>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</si>
  <si>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</si>
  <si>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</si>
  <si>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</si>
  <si>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</si>
  <si>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</si>
  <si>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</si>
  <si>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</si>
  <si>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</si>
  <si>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</si>
  <si>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</si>
  <si>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</si>
  <si>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</si>
  <si>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</si>
  <si>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</si>
  <si>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</si>
  <si>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</si>
  <si>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</si>
  <si>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</si>
  <si>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4.805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</si>
  <si>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</si>
  <si>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</si>
  <si>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</si>
  <si>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</si>
  <si>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</si>
  <si>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4.770</t>
  </si>
  <si>
    <t>1000000000000125457640174049560253440506300000009746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</si>
  <si>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</si>
  <si>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</si>
  <si>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</si>
  <si>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</si>
  <si>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</si>
  <si>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</si>
  <si>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</si>
  <si>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</si>
  <si>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</si>
  <si>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</si>
  <si>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</si>
  <si>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</si>
  <si>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</si>
  <si>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</si>
  <si>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</si>
  <si>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</si>
  <si>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</si>
  <si>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</si>
  <si>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</si>
  <si>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</si>
  <si>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</si>
  <si>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</si>
  <si>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</si>
  <si>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</si>
  <si>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</si>
  <si>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</si>
  <si>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</si>
  <si>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</si>
  <si>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</si>
  <si>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</si>
  <si>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</si>
  <si>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</si>
  <si>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</si>
  <si>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</si>
  <si>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</si>
  <si>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</si>
  <si>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</si>
  <si>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</si>
  <si>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</si>
  <si>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</si>
  <si>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</si>
  <si>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</si>
  <si>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</si>
  <si>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</si>
  <si>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</si>
  <si>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</si>
  <si>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</si>
  <si>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</si>
  <si>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</si>
  <si>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</si>
  <si>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</si>
  <si>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</si>
  <si>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</si>
  <si>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</si>
  <si>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</si>
  <si>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</si>
  <si>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</si>
  <si>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</si>
  <si>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</si>
  <si>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</si>
  <si>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</si>
  <si>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</si>
  <si>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</si>
  <si>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</si>
  <si>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</si>
  <si>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</si>
  <si>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</si>
  <si>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</si>
  <si>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</si>
  <si>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</si>
  <si>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</si>
  <si>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</si>
  <si>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</si>
  <si>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</si>
  <si>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</si>
  <si>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</si>
  <si>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</si>
  <si>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</si>
  <si>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</si>
  <si>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</si>
  <si>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</si>
  <si>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</si>
  <si>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</si>
  <si>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</si>
  <si>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</si>
  <si>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</si>
  <si>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</si>
  <si>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</si>
  <si>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</si>
  <si>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</si>
  <si>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</si>
  <si>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</si>
  <si>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</si>
  <si>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</si>
  <si>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</si>
  <si>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</si>
  <si>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</si>
  <si>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</si>
  <si>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</si>
  <si>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</si>
  <si>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</si>
  <si>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</si>
  <si>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</si>
  <si>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</si>
  <si>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</si>
  <si>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</si>
  <si>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</si>
  <si>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</si>
  <si>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</si>
  <si>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</si>
  <si>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</si>
  <si>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</si>
  <si>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</si>
  <si>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</si>
  <si>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</si>
  <si>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</si>
  <si>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</si>
  <si>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</si>
  <si>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</si>
  <si>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</si>
  <si>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</si>
  <si>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</si>
  <si>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</si>
  <si>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</si>
  <si>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</si>
  <si>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</si>
  <si>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</si>
  <si>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</si>
  <si>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</si>
  <si>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</si>
  <si>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</si>
  <si>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</si>
  <si>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</si>
  <si>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</si>
  <si>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</si>
  <si>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</si>
  <si>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</si>
  <si>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</si>
  <si>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</si>
  <si>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</si>
  <si>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</si>
  <si>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</si>
  <si>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</si>
  <si>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</si>
  <si>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</si>
  <si>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</si>
  <si>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</si>
  <si>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</si>
  <si>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</si>
  <si>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</si>
  <si>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</si>
  <si>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</si>
  <si>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</si>
  <si>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</si>
  <si>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</si>
  <si>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</si>
  <si>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</si>
  <si>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</si>
  <si>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</si>
  <si>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</si>
  <si>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</si>
  <si>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</si>
  <si>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</si>
  <si>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</si>
  <si>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</si>
  <si>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</si>
  <si>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</si>
  <si>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</si>
  <si>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</si>
  <si>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</si>
  <si>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</si>
  <si>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</si>
  <si>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</si>
  <si>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</si>
  <si>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</si>
  <si>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</si>
  <si>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</si>
  <si>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</si>
  <si>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</si>
  <si>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</si>
  <si>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</si>
  <si>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</si>
  <si>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</si>
  <si>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</si>
  <si>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</si>
  <si>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</si>
  <si>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</si>
  <si>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</si>
  <si>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</si>
  <si>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</si>
  <si>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</si>
  <si>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</si>
  <si>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</si>
  <si>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</si>
  <si>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</si>
  <si>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</si>
  <si>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</si>
  <si>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</si>
  <si>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</si>
  <si>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</si>
  <si>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</si>
  <si>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</si>
  <si>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</si>
  <si>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</si>
  <si>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</si>
  <si>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</si>
  <si>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</si>
  <si>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</si>
  <si>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</si>
  <si>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</si>
  <si>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</si>
  <si>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</si>
  <si>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</si>
  <si>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</si>
  <si>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</si>
  <si>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</si>
  <si>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</si>
  <si>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</si>
  <si>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</si>
  <si>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</si>
  <si>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</si>
  <si>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</si>
  <si>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</si>
  <si>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</si>
  <si>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</si>
  <si>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</si>
  <si>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</si>
  <si>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</si>
  <si>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</si>
  <si>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</si>
  <si>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</si>
  <si>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</si>
  <si>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</si>
  <si>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</si>
  <si>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</si>
  <si>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</si>
  <si>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</si>
  <si>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</si>
  <si>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</si>
  <si>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</si>
  <si>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</si>
  <si>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</si>
  <si>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</si>
  <si>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</si>
  <si>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</si>
  <si>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</si>
  <si>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</si>
  <si>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</si>
  <si>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</si>
  <si>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</si>
  <si>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</si>
  <si>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</si>
  <si>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</si>
  <si>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</si>
  <si>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</si>
  <si>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</si>
  <si>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</si>
  <si>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</si>
  <si>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</si>
  <si>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</si>
  <si>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</si>
  <si>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</si>
  <si>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</si>
  <si>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</si>
  <si>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</si>
  <si>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</si>
  <si>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</si>
  <si>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</si>
  <si>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</si>
  <si>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</si>
  <si>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</si>
  <si>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</si>
  <si>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</si>
  <si>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</si>
  <si>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</si>
  <si>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</si>
  <si>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</si>
  <si>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</si>
  <si>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</si>
  <si>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</si>
  <si>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</si>
  <si>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</si>
  <si>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</si>
  <si>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</si>
  <si>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</si>
  <si>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</si>
  <si>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</si>
  <si>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</si>
  <si>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</si>
  <si>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</si>
  <si>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</si>
  <si>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</si>
  <si>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</si>
  <si>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</si>
  <si>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</si>
  <si>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</si>
  <si>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</si>
  <si>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</si>
  <si>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</si>
  <si>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</si>
  <si>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</si>
  <si>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</si>
  <si>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</si>
  <si>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</si>
  <si>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</si>
  <si>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</si>
  <si>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</si>
  <si>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</si>
  <si>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</si>
  <si>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</si>
  <si>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</si>
  <si>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</si>
  <si>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</si>
  <si>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</si>
  <si>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</si>
  <si>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</si>
  <si>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</si>
  <si>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</si>
  <si>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</si>
  <si>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</si>
  <si>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</si>
  <si>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</si>
  <si>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</si>
  <si>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</si>
  <si>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</si>
  <si>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</si>
  <si>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</si>
  <si>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</si>
  <si>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</si>
  <si>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</si>
  <si>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</si>
  <si>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</si>
  <si>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</si>
  <si>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</si>
  <si>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</si>
  <si>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</si>
  <si>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</si>
  <si>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</si>
  <si>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</si>
  <si>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</si>
  <si>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</si>
  <si>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</si>
  <si>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</si>
  <si>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</si>
  <si>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</si>
  <si>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</si>
  <si>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</si>
  <si>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</si>
  <si>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</si>
  <si>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</si>
  <si>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</si>
  <si>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</si>
  <si>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</si>
  <si>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</si>
  <si>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</si>
  <si>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</si>
  <si>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</si>
  <si>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</si>
  <si>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</si>
  <si>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</si>
  <si>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</si>
  <si>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</si>
  <si>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</si>
  <si>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</si>
  <si>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</si>
  <si>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</si>
  <si>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</si>
  <si>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</si>
  <si>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</si>
  <si>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</si>
  <si>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</si>
  <si>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</si>
  <si>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</si>
  <si>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</si>
  <si>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</si>
  <si>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</si>
  <si>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</si>
  <si>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</si>
  <si>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</si>
  <si>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</si>
  <si>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</si>
  <si>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</si>
  <si>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</si>
  <si>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</si>
  <si>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</si>
  <si>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</si>
  <si>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</si>
  <si>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</si>
  <si>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</si>
  <si>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</si>
  <si>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</si>
  <si>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</si>
  <si>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</si>
  <si>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</si>
  <si>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</si>
  <si>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</si>
  <si>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</si>
  <si>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</si>
  <si>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</si>
  <si>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</si>
  <si>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</si>
  <si>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</si>
  <si>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</si>
  <si>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</si>
  <si>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</si>
  <si>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</si>
  <si>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</si>
  <si>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</si>
  <si>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</si>
  <si>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</si>
  <si>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</si>
  <si>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</si>
  <si>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</si>
  <si>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</si>
  <si>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</si>
  <si>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</si>
  <si>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</si>
  <si>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</si>
  <si>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</si>
  <si>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</si>
  <si>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</si>
  <si>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</si>
  <si>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</si>
  <si>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</si>
  <si>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</si>
  <si>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</si>
  <si>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</si>
  <si>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</si>
  <si>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</si>
  <si>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</si>
  <si>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</si>
  <si>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</si>
  <si>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</si>
  <si>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</si>
  <si>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</si>
  <si>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</si>
  <si>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</si>
  <si>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</si>
  <si>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</si>
  <si>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</si>
  <si>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</si>
  <si>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</si>
  <si>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</si>
  <si>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</si>
  <si>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</si>
  <si>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</si>
  <si>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</si>
  <si>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</si>
  <si>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</si>
  <si>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</si>
  <si>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</si>
  <si>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</si>
  <si>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</si>
  <si>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</si>
  <si>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</si>
  <si>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</si>
  <si>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</si>
  <si>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</si>
  <si>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</si>
  <si>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</si>
  <si>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</si>
  <si>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</si>
  <si>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1000000000000114508880173261126377057193100000001203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</si>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</sst>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12" fillId="0" borderId="0"/>
  </cellStyleXfs>
  <cellXfs count="81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center"/>
    </xf>
    <xf numFmtId="167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8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20" xfId="0" applyNumberFormat="1" applyFont="1" applyFill="1" applyBorder="1" applyAlignment="1">
      <alignment horizontal="right"/>
    </xf>
    <xf numFmtId="167" fontId="2" fillId="2" borderId="16" xfId="1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8" fontId="2" fillId="2" borderId="19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 wrapText="1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CED9CBF-1EE8-41A9-8774-46CAC16E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4539BD2B-0B3C-4936-A6ED-E9749E1B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2008437-2E48-4AAD-A97D-21077250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324282E-BFB0-4FF7-A9AC-C726A8B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9297289-7DF8-49BC-8FED-493DB201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92" zoomScale="80" zoomScaleNormal="80" workbookViewId="0">
      <selection activeCell="A94" sqref="A94"/>
    </sheetView>
  </sheetViews>
  <sheetFormatPr defaultColWidth="9" defaultRowHeight="1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0" ht="21">
      <c r="B2" s="9" t="s">
        <v>0</v>
      </c>
    </row>
    <row r="4" spans="1:10">
      <c r="B4" s="10" t="s">
        <v>1</v>
      </c>
      <c r="C4" s="11"/>
    </row>
    <row r="5" spans="1:10">
      <c r="B5" s="12" t="s">
        <v>2</v>
      </c>
      <c r="C5" s="13">
        <v>45615</v>
      </c>
    </row>
    <row r="6" spans="1:10">
      <c r="B6" s="12" t="s">
        <v>3</v>
      </c>
      <c r="C6" s="14">
        <f>E113</f>
        <v>866580.71600000013</v>
      </c>
    </row>
    <row r="7" spans="1:10">
      <c r="B7" s="12" t="s">
        <v>4</v>
      </c>
      <c r="C7" s="14">
        <f>C113</f>
        <v>173598</v>
      </c>
    </row>
    <row r="8" spans="1:10">
      <c r="B8" s="16" t="s">
        <v>5</v>
      </c>
      <c r="C8" s="15">
        <f>C7/200000</f>
        <v>0.86799000000000004</v>
      </c>
      <c r="G8" s="6"/>
    </row>
    <row r="9" spans="1:10" ht="15.75" thickBot="1">
      <c r="C9" s="23"/>
    </row>
    <row r="10" spans="1:10" s="21" customFormat="1" ht="29.45" customHeight="1" thickBot="1">
      <c r="B10" s="40" t="s">
        <v>6</v>
      </c>
      <c r="C10" s="41"/>
      <c r="D10" s="41"/>
      <c r="E10" s="42"/>
      <c r="F10" s="43" t="s">
        <v>7</v>
      </c>
      <c r="G10" s="41"/>
      <c r="H10" s="43" t="s">
        <v>8</v>
      </c>
      <c r="I10" s="44"/>
      <c r="J10" s="45" t="s">
        <v>9</v>
      </c>
    </row>
    <row r="11" spans="1:10" ht="30" customHeight="1" thickBot="1">
      <c r="B11" s="46" t="s">
        <v>10</v>
      </c>
      <c r="C11" s="47" t="s">
        <v>11</v>
      </c>
      <c r="D11" s="47" t="s">
        <v>12</v>
      </c>
      <c r="E11" s="48" t="s">
        <v>13</v>
      </c>
      <c r="F11" s="49" t="s">
        <v>11</v>
      </c>
      <c r="G11" s="48" t="s">
        <v>12</v>
      </c>
      <c r="H11" s="49" t="s">
        <v>11</v>
      </c>
      <c r="I11" s="48" t="s">
        <v>12</v>
      </c>
      <c r="J11" s="46"/>
    </row>
    <row r="12" spans="1:10" ht="15.75" thickBot="1">
      <c r="B12" s="50">
        <v>45615</v>
      </c>
      <c r="C12" s="51">
        <v>2312</v>
      </c>
      <c r="D12" s="52">
        <v>4.8002854671280275</v>
      </c>
      <c r="E12" s="53">
        <f t="shared" ref="E12:E67" si="0">C12*D12</f>
        <v>11098.26</v>
      </c>
      <c r="F12" s="51">
        <v>1612</v>
      </c>
      <c r="G12" s="54">
        <v>4.8041315136476426</v>
      </c>
      <c r="H12" s="51">
        <v>700</v>
      </c>
      <c r="I12" s="54">
        <v>4.7914285714285718</v>
      </c>
      <c r="J12" s="54">
        <v>4.8002854671280266</v>
      </c>
    </row>
    <row r="13" spans="1:10">
      <c r="B13" s="55">
        <v>45616</v>
      </c>
      <c r="C13" s="56">
        <v>2341</v>
      </c>
      <c r="D13" s="57">
        <v>4.6040999999999999</v>
      </c>
      <c r="E13" s="58">
        <f t="shared" si="0"/>
        <v>10778.1981</v>
      </c>
      <c r="F13" s="56">
        <v>1591</v>
      </c>
      <c r="G13" s="59">
        <v>4.5950848522941543</v>
      </c>
      <c r="H13" s="56">
        <v>750</v>
      </c>
      <c r="I13" s="59">
        <v>4.6233333333333331</v>
      </c>
      <c r="J13" s="59"/>
    </row>
    <row r="14" spans="1:10">
      <c r="A14" s="36"/>
      <c r="B14" s="60">
        <v>45617</v>
      </c>
      <c r="C14" s="56">
        <v>2000</v>
      </c>
      <c r="D14" s="57">
        <v>4.5848000000000004</v>
      </c>
      <c r="E14" s="58">
        <f t="shared" si="0"/>
        <v>9169.6</v>
      </c>
      <c r="F14" s="56">
        <v>900</v>
      </c>
      <c r="G14" s="59">
        <v>4.5750000000000002</v>
      </c>
      <c r="H14" s="56">
        <v>1100</v>
      </c>
      <c r="I14" s="59">
        <v>4.5927272727272728</v>
      </c>
      <c r="J14" s="59"/>
    </row>
    <row r="15" spans="1:10">
      <c r="A15" s="36"/>
      <c r="B15" s="60">
        <v>45618</v>
      </c>
      <c r="C15" s="56">
        <v>1700</v>
      </c>
      <c r="D15" s="57">
        <v>4.6623529411764704</v>
      </c>
      <c r="E15" s="58">
        <f t="shared" si="0"/>
        <v>7926</v>
      </c>
      <c r="F15" s="56">
        <v>1000</v>
      </c>
      <c r="G15" s="59">
        <v>4.6500000000000004</v>
      </c>
      <c r="H15" s="56">
        <v>700</v>
      </c>
      <c r="I15" s="59">
        <v>4.68</v>
      </c>
      <c r="J15" s="59"/>
    </row>
    <row r="16" spans="1:10">
      <c r="A16" s="36"/>
      <c r="B16" s="60">
        <v>45621</v>
      </c>
      <c r="C16" s="56">
        <v>3200</v>
      </c>
      <c r="D16" s="57">
        <v>4.8475000000000001</v>
      </c>
      <c r="E16" s="58">
        <f t="shared" si="0"/>
        <v>15512</v>
      </c>
      <c r="F16" s="56">
        <v>2100</v>
      </c>
      <c r="G16" s="59">
        <v>4.833333333333333</v>
      </c>
      <c r="H16" s="56">
        <v>1100</v>
      </c>
      <c r="I16" s="59">
        <v>4.874545454545455</v>
      </c>
      <c r="J16" s="59"/>
    </row>
    <row r="17" spans="1:13" ht="15.75" thickBot="1">
      <c r="B17" s="61">
        <v>45622</v>
      </c>
      <c r="C17" s="62">
        <v>2750</v>
      </c>
      <c r="D17" s="63">
        <v>4.8074545454545454</v>
      </c>
      <c r="E17" s="58">
        <f t="shared" si="0"/>
        <v>13220.5</v>
      </c>
      <c r="F17" s="62">
        <v>2050</v>
      </c>
      <c r="G17" s="64">
        <v>4.8048780487804876</v>
      </c>
      <c r="H17" s="62">
        <v>700</v>
      </c>
      <c r="I17" s="64">
        <v>4.8150000000000004</v>
      </c>
      <c r="J17" s="64">
        <v>4.6645966224668509</v>
      </c>
    </row>
    <row r="18" spans="1:13">
      <c r="A18" s="36"/>
      <c r="B18" s="60">
        <v>45623</v>
      </c>
      <c r="C18" s="56">
        <v>2848</v>
      </c>
      <c r="D18" s="57">
        <v>4.7982549157303369</v>
      </c>
      <c r="E18" s="65">
        <f t="shared" si="0"/>
        <v>13665.43</v>
      </c>
      <c r="F18" s="56">
        <v>1698</v>
      </c>
      <c r="G18" s="59">
        <v>4.7903003533568906</v>
      </c>
      <c r="H18" s="56">
        <v>1150</v>
      </c>
      <c r="I18" s="59">
        <v>4.8099999999999996</v>
      </c>
      <c r="J18" s="59"/>
    </row>
    <row r="19" spans="1:13">
      <c r="A19" s="36"/>
      <c r="B19" s="60">
        <v>45624</v>
      </c>
      <c r="C19" s="56">
        <v>2400</v>
      </c>
      <c r="D19" s="57">
        <v>4.7983333333333329</v>
      </c>
      <c r="E19" s="58">
        <f t="shared" si="0"/>
        <v>11515.999999999998</v>
      </c>
      <c r="F19" s="56">
        <v>2000</v>
      </c>
      <c r="G19" s="59">
        <v>4.8</v>
      </c>
      <c r="H19" s="56">
        <v>400</v>
      </c>
      <c r="I19" s="59">
        <v>4.79</v>
      </c>
      <c r="J19" s="59"/>
    </row>
    <row r="20" spans="1:13">
      <c r="A20" s="36"/>
      <c r="B20" s="60">
        <v>45625</v>
      </c>
      <c r="C20" s="56">
        <v>3050</v>
      </c>
      <c r="D20" s="57">
        <v>4.7967213114754097</v>
      </c>
      <c r="E20" s="58">
        <f t="shared" si="0"/>
        <v>14630</v>
      </c>
      <c r="F20" s="56">
        <v>2100</v>
      </c>
      <c r="G20" s="59">
        <v>4.8</v>
      </c>
      <c r="H20" s="56">
        <v>950</v>
      </c>
      <c r="I20" s="59">
        <v>4.7894736842105265</v>
      </c>
      <c r="J20" s="59"/>
    </row>
    <row r="21" spans="1:13">
      <c r="A21" s="36"/>
      <c r="B21" s="60">
        <v>45628</v>
      </c>
      <c r="C21" s="56">
        <v>1400</v>
      </c>
      <c r="D21" s="57">
        <v>4.8821428571428571</v>
      </c>
      <c r="E21" s="58">
        <f t="shared" si="0"/>
        <v>6835</v>
      </c>
      <c r="F21" s="56">
        <v>500</v>
      </c>
      <c r="G21" s="59">
        <v>4.8</v>
      </c>
      <c r="H21" s="56">
        <v>900</v>
      </c>
      <c r="I21" s="59">
        <v>4.927777777777778</v>
      </c>
      <c r="J21" s="59"/>
    </row>
    <row r="22" spans="1:13" ht="15.75" thickBot="1">
      <c r="B22" s="61">
        <v>45629</v>
      </c>
      <c r="C22" s="62">
        <v>1650</v>
      </c>
      <c r="D22" s="63">
        <v>5.1939393939393943</v>
      </c>
      <c r="E22" s="58">
        <f t="shared" si="0"/>
        <v>8570</v>
      </c>
      <c r="F22" s="62">
        <v>1150</v>
      </c>
      <c r="G22" s="64">
        <v>5.2</v>
      </c>
      <c r="H22" s="62">
        <v>500</v>
      </c>
      <c r="I22" s="64">
        <v>5.18</v>
      </c>
      <c r="J22" s="64">
        <f>SUM(E18:E22)/SUM(C18:C22)</f>
        <v>4.8657410997532606</v>
      </c>
    </row>
    <row r="23" spans="1:13">
      <c r="A23" s="36"/>
      <c r="B23" s="60">
        <v>45630</v>
      </c>
      <c r="C23" s="66">
        <v>2800</v>
      </c>
      <c r="D23" s="57">
        <v>5.3446428571428575</v>
      </c>
      <c r="E23" s="65">
        <f t="shared" si="0"/>
        <v>14965.000000000002</v>
      </c>
      <c r="F23" s="66">
        <v>1900</v>
      </c>
      <c r="G23" s="59">
        <v>5.3421052631578947</v>
      </c>
      <c r="H23" s="66">
        <v>900</v>
      </c>
      <c r="I23" s="59">
        <v>5.35</v>
      </c>
      <c r="J23" s="59"/>
      <c r="L23" s="25"/>
      <c r="M23" s="26"/>
    </row>
    <row r="24" spans="1:13">
      <c r="A24" s="36"/>
      <c r="B24" s="60">
        <v>45631</v>
      </c>
      <c r="C24" s="66">
        <v>2036</v>
      </c>
      <c r="D24" s="57">
        <v>5.2497789783889974</v>
      </c>
      <c r="E24" s="58">
        <f t="shared" si="0"/>
        <v>10688.55</v>
      </c>
      <c r="F24" s="66">
        <v>1036</v>
      </c>
      <c r="G24" s="59">
        <v>5.2647876447876447</v>
      </c>
      <c r="H24" s="66">
        <v>1000</v>
      </c>
      <c r="I24" s="57">
        <v>5.2342299999999993</v>
      </c>
      <c r="J24" s="67"/>
      <c r="L24" s="25"/>
      <c r="M24" s="26"/>
    </row>
    <row r="25" spans="1:13">
      <c r="A25" s="36"/>
      <c r="B25" s="60">
        <v>45632</v>
      </c>
      <c r="C25" s="66">
        <v>2650</v>
      </c>
      <c r="D25" s="57">
        <v>5.4584905660377361</v>
      </c>
      <c r="E25" s="58">
        <f t="shared" si="0"/>
        <v>14465</v>
      </c>
      <c r="F25" s="66">
        <v>2150</v>
      </c>
      <c r="G25" s="59">
        <v>5.4558139534883718</v>
      </c>
      <c r="H25" s="66">
        <v>500</v>
      </c>
      <c r="I25" s="59">
        <v>5.47</v>
      </c>
      <c r="J25" s="59"/>
      <c r="L25" s="25"/>
      <c r="M25" s="26"/>
    </row>
    <row r="26" spans="1:13">
      <c r="A26" s="36"/>
      <c r="B26" s="60">
        <v>45635</v>
      </c>
      <c r="C26" s="68">
        <v>2076</v>
      </c>
      <c r="D26" s="57">
        <v>5.1873506743737954</v>
      </c>
      <c r="E26" s="58">
        <f t="shared" si="0"/>
        <v>10768.939999999999</v>
      </c>
      <c r="F26" s="68">
        <v>1576</v>
      </c>
      <c r="G26" s="57">
        <v>5.1896827411167514</v>
      </c>
      <c r="H26" s="68">
        <v>500</v>
      </c>
      <c r="I26" s="59">
        <v>5.18</v>
      </c>
      <c r="K26" s="35"/>
      <c r="L26" s="25"/>
      <c r="M26" s="26"/>
    </row>
    <row r="27" spans="1:13" ht="15.75" thickBot="1">
      <c r="A27" s="36"/>
      <c r="B27" s="61">
        <v>45636</v>
      </c>
      <c r="C27" s="62">
        <v>3048</v>
      </c>
      <c r="D27" s="63">
        <v>5.4634514435695536</v>
      </c>
      <c r="E27" s="69">
        <f t="shared" si="0"/>
        <v>16652.599999999999</v>
      </c>
      <c r="F27" s="62">
        <v>1898</v>
      </c>
      <c r="G27" s="64">
        <v>5.4594836670179134</v>
      </c>
      <c r="H27" s="62">
        <v>1150</v>
      </c>
      <c r="I27" s="64">
        <v>5.47</v>
      </c>
      <c r="J27" s="64">
        <f>SUM(E23:E27)/SUM(C23:C27)</f>
        <v>5.3560737509912766</v>
      </c>
      <c r="L27" s="25"/>
      <c r="M27" s="26"/>
    </row>
    <row r="28" spans="1:13">
      <c r="A28" s="36"/>
      <c r="B28" s="60">
        <v>45637</v>
      </c>
      <c r="C28" s="56">
        <v>3550</v>
      </c>
      <c r="D28" s="57">
        <v>5.3566197183098589</v>
      </c>
      <c r="E28" s="58">
        <f>C28*D28</f>
        <v>19016</v>
      </c>
      <c r="F28" s="56">
        <v>2400</v>
      </c>
      <c r="G28" s="59">
        <v>5.3475000000000001</v>
      </c>
      <c r="H28" s="56">
        <v>1150</v>
      </c>
      <c r="I28" s="59">
        <v>5.3756521739130436</v>
      </c>
      <c r="J28" s="59"/>
      <c r="L28" s="25"/>
      <c r="M28" s="26"/>
    </row>
    <row r="29" spans="1:13">
      <c r="A29" s="36"/>
      <c r="B29" s="60">
        <v>45638</v>
      </c>
      <c r="C29" s="56">
        <v>2902</v>
      </c>
      <c r="D29" s="57">
        <v>5.3050689179875947</v>
      </c>
      <c r="E29" s="58">
        <f t="shared" si="0"/>
        <v>15395.31</v>
      </c>
      <c r="F29" s="56">
        <v>1902</v>
      </c>
      <c r="G29" s="59">
        <v>5.3182492113564663</v>
      </c>
      <c r="H29" s="66">
        <v>1000</v>
      </c>
      <c r="I29" s="57">
        <v>5.28</v>
      </c>
      <c r="J29" s="67"/>
      <c r="L29" s="25"/>
      <c r="M29" s="26"/>
    </row>
    <row r="30" spans="1:13">
      <c r="A30" s="36"/>
      <c r="B30" s="60">
        <v>45639</v>
      </c>
      <c r="C30" s="56">
        <v>3300</v>
      </c>
      <c r="D30" s="57">
        <v>5.2998909090909088</v>
      </c>
      <c r="E30" s="58">
        <f t="shared" si="0"/>
        <v>17489.64</v>
      </c>
      <c r="F30" s="56">
        <v>2300</v>
      </c>
      <c r="G30" s="59">
        <v>5.2954956521739129</v>
      </c>
      <c r="H30" s="66">
        <v>1000</v>
      </c>
      <c r="I30" s="59">
        <v>5.31</v>
      </c>
      <c r="J30" s="59"/>
      <c r="L30" s="25"/>
      <c r="M30" s="26"/>
    </row>
    <row r="31" spans="1:13">
      <c r="A31" s="36"/>
      <c r="B31" s="60">
        <v>45642</v>
      </c>
      <c r="C31" s="68">
        <v>1700</v>
      </c>
      <c r="D31" s="57">
        <v>5.2456705882352939</v>
      </c>
      <c r="E31" s="58">
        <f t="shared" si="0"/>
        <v>8917.64</v>
      </c>
      <c r="F31" s="68">
        <v>1200</v>
      </c>
      <c r="G31" s="59">
        <v>5.2396999999999991</v>
      </c>
      <c r="H31" s="68">
        <v>500</v>
      </c>
      <c r="I31" s="57">
        <v>5.26</v>
      </c>
      <c r="J31" s="70"/>
      <c r="L31" s="25"/>
      <c r="M31" s="26"/>
    </row>
    <row r="32" spans="1:13" ht="15.75" thickBot="1">
      <c r="A32" s="57"/>
      <c r="B32" s="61">
        <v>45643</v>
      </c>
      <c r="C32" s="62">
        <v>1787</v>
      </c>
      <c r="D32" s="63">
        <v>5.2259000000000002</v>
      </c>
      <c r="E32" s="69">
        <f t="shared" si="0"/>
        <v>9338.6833000000006</v>
      </c>
      <c r="F32" s="62">
        <v>1787</v>
      </c>
      <c r="G32" s="64">
        <v>5.2258813654168987</v>
      </c>
      <c r="H32" s="62">
        <v>0</v>
      </c>
      <c r="I32" s="63">
        <v>0</v>
      </c>
      <c r="J32" s="71">
        <f>SUM(E28:E32)/SUM(C28:C32)</f>
        <v>5.2992879598156959</v>
      </c>
      <c r="L32" s="25"/>
      <c r="M32" s="26"/>
    </row>
    <row r="33" spans="1:13">
      <c r="A33" s="36"/>
      <c r="B33" s="60">
        <v>45644</v>
      </c>
      <c r="C33" s="56">
        <v>3260</v>
      </c>
      <c r="D33" s="57">
        <v>5.1048312883435587</v>
      </c>
      <c r="E33" s="58">
        <f t="shared" si="0"/>
        <v>16641.75</v>
      </c>
      <c r="F33" s="56">
        <v>2135</v>
      </c>
      <c r="G33" s="59">
        <v>5.1033957845433253</v>
      </c>
      <c r="H33" s="56">
        <v>1125</v>
      </c>
      <c r="I33" s="59">
        <v>5.1075555555555558</v>
      </c>
      <c r="J33" s="59"/>
      <c r="L33" s="25"/>
      <c r="M33" s="26"/>
    </row>
    <row r="34" spans="1:13">
      <c r="A34" s="36"/>
      <c r="B34" s="60">
        <v>45645</v>
      </c>
      <c r="C34" s="56">
        <v>3550</v>
      </c>
      <c r="D34" s="57">
        <v>5.0152647887323951</v>
      </c>
      <c r="E34" s="58">
        <f t="shared" si="0"/>
        <v>17804.190000000002</v>
      </c>
      <c r="F34" s="56">
        <v>2400</v>
      </c>
      <c r="G34" s="59">
        <v>5.0079958333333323</v>
      </c>
      <c r="H34" s="66">
        <v>1150</v>
      </c>
      <c r="I34" s="57">
        <v>5.0304347826086957</v>
      </c>
      <c r="J34" s="67"/>
      <c r="L34" s="25"/>
      <c r="M34" s="26"/>
    </row>
    <row r="35" spans="1:13">
      <c r="A35" s="36"/>
      <c r="B35" s="60">
        <v>45646</v>
      </c>
      <c r="C35" s="56">
        <v>3600</v>
      </c>
      <c r="D35" s="57">
        <v>4.9060916666666667</v>
      </c>
      <c r="E35" s="58">
        <f t="shared" si="0"/>
        <v>17661.93</v>
      </c>
      <c r="F35" s="56">
        <v>2450</v>
      </c>
      <c r="G35" s="59">
        <v>4.8896653061224491</v>
      </c>
      <c r="H35" s="66">
        <v>1150</v>
      </c>
      <c r="I35" s="59">
        <v>4.9410869565217395</v>
      </c>
      <c r="J35" s="59"/>
      <c r="L35" s="25"/>
      <c r="M35" s="26"/>
    </row>
    <row r="36" spans="1:13">
      <c r="A36" s="36"/>
      <c r="B36" s="60">
        <v>45649</v>
      </c>
      <c r="C36" s="68">
        <v>3500</v>
      </c>
      <c r="D36" s="57">
        <v>4.9130000000000003</v>
      </c>
      <c r="E36" s="58">
        <f t="shared" si="0"/>
        <v>17195.5</v>
      </c>
      <c r="F36" s="68">
        <v>2300</v>
      </c>
      <c r="G36" s="59">
        <v>4.907826086956522</v>
      </c>
      <c r="H36" s="68">
        <v>1200</v>
      </c>
      <c r="I36" s="57">
        <v>4.9229166666666666</v>
      </c>
      <c r="J36" s="70"/>
      <c r="L36" s="25"/>
      <c r="M36" s="26"/>
    </row>
    <row r="37" spans="1:13" ht="15.75" thickBot="1">
      <c r="A37" s="36"/>
      <c r="B37" s="61">
        <v>45650</v>
      </c>
      <c r="C37" s="62">
        <v>0</v>
      </c>
      <c r="D37" s="63">
        <v>0</v>
      </c>
      <c r="E37" s="69">
        <f t="shared" si="0"/>
        <v>0</v>
      </c>
      <c r="F37" s="62">
        <v>0</v>
      </c>
      <c r="G37" s="64">
        <v>0</v>
      </c>
      <c r="H37" s="62">
        <v>0</v>
      </c>
      <c r="I37" s="63">
        <v>0</v>
      </c>
      <c r="J37" s="71">
        <f>SUM(E33:E37)/SUM(C33:C37)</f>
        <v>4.9822695902228613</v>
      </c>
      <c r="L37" s="25"/>
      <c r="M37" s="26"/>
    </row>
    <row r="38" spans="1:13">
      <c r="A38" s="36"/>
      <c r="B38" s="60">
        <v>45651</v>
      </c>
      <c r="C38" s="56">
        <v>0</v>
      </c>
      <c r="D38" s="57">
        <v>0</v>
      </c>
      <c r="E38" s="58">
        <f>C38*D38</f>
        <v>0</v>
      </c>
      <c r="F38" s="56">
        <v>0</v>
      </c>
      <c r="G38" s="59">
        <v>0</v>
      </c>
      <c r="H38" s="56">
        <v>0</v>
      </c>
      <c r="I38" s="59">
        <v>0</v>
      </c>
      <c r="J38" s="59"/>
      <c r="L38" s="25"/>
      <c r="M38" s="26"/>
    </row>
    <row r="39" spans="1:13">
      <c r="A39" s="36"/>
      <c r="B39" s="60">
        <v>45652</v>
      </c>
      <c r="C39" s="56">
        <v>0</v>
      </c>
      <c r="D39" s="57">
        <v>0</v>
      </c>
      <c r="E39" s="58">
        <f t="shared" si="0"/>
        <v>0</v>
      </c>
      <c r="F39" s="56">
        <v>0</v>
      </c>
      <c r="G39" s="59">
        <v>0</v>
      </c>
      <c r="H39" s="66">
        <v>0</v>
      </c>
      <c r="I39" s="57">
        <v>0</v>
      </c>
      <c r="J39" s="67"/>
      <c r="L39" s="25"/>
      <c r="M39" s="26"/>
    </row>
    <row r="40" spans="1:13">
      <c r="A40" s="36"/>
      <c r="B40" s="60">
        <v>45653</v>
      </c>
      <c r="C40" s="56">
        <v>2000</v>
      </c>
      <c r="D40" s="57">
        <v>4.7643000000000004</v>
      </c>
      <c r="E40" s="58">
        <f t="shared" si="0"/>
        <v>9528.6</v>
      </c>
      <c r="F40" s="56">
        <v>2000</v>
      </c>
      <c r="G40" s="59">
        <v>4.7643249999999995</v>
      </c>
      <c r="H40" s="66">
        <v>0</v>
      </c>
      <c r="I40" s="59">
        <v>0</v>
      </c>
      <c r="J40" s="59"/>
      <c r="L40" s="25"/>
      <c r="M40" s="26"/>
    </row>
    <row r="41" spans="1:13">
      <c r="A41" s="36"/>
      <c r="B41" s="60">
        <v>45656</v>
      </c>
      <c r="C41" s="68">
        <v>500</v>
      </c>
      <c r="D41" s="57">
        <v>4.78</v>
      </c>
      <c r="E41" s="58">
        <f t="shared" si="0"/>
        <v>2390</v>
      </c>
      <c r="F41" s="68">
        <v>500</v>
      </c>
      <c r="G41" s="59">
        <v>4.78</v>
      </c>
      <c r="H41" s="68">
        <v>0</v>
      </c>
      <c r="I41" s="57">
        <v>0</v>
      </c>
      <c r="J41" s="70"/>
      <c r="L41" s="25"/>
      <c r="M41" s="26"/>
    </row>
    <row r="42" spans="1:13" ht="15.75" thickBot="1">
      <c r="A42" s="36"/>
      <c r="B42" s="61">
        <v>45657</v>
      </c>
      <c r="C42" s="62">
        <v>0</v>
      </c>
      <c r="D42" s="63">
        <v>0</v>
      </c>
      <c r="E42" s="69">
        <f t="shared" si="0"/>
        <v>0</v>
      </c>
      <c r="F42" s="62">
        <v>0</v>
      </c>
      <c r="G42" s="64">
        <v>0</v>
      </c>
      <c r="H42" s="62">
        <v>0</v>
      </c>
      <c r="I42" s="63">
        <v>0</v>
      </c>
      <c r="J42" s="71">
        <f>SUM(E38:E42)/SUM(C38:C42)</f>
        <v>4.7674400000000006</v>
      </c>
      <c r="L42" s="25"/>
      <c r="M42" s="26"/>
    </row>
    <row r="43" spans="1:13">
      <c r="A43" s="36"/>
      <c r="B43" s="60">
        <v>45658</v>
      </c>
      <c r="C43" s="56">
        <v>0</v>
      </c>
      <c r="D43" s="57"/>
      <c r="E43" s="58">
        <f t="shared" si="0"/>
        <v>0</v>
      </c>
      <c r="F43" s="56">
        <v>0</v>
      </c>
      <c r="G43" s="59">
        <v>0</v>
      </c>
      <c r="H43" s="56">
        <v>0</v>
      </c>
      <c r="I43" s="59">
        <v>0</v>
      </c>
      <c r="J43" s="59"/>
    </row>
    <row r="44" spans="1:13">
      <c r="A44" s="36"/>
      <c r="B44" s="60">
        <v>45659</v>
      </c>
      <c r="C44" s="56">
        <v>0</v>
      </c>
      <c r="D44" s="57"/>
      <c r="E44" s="58">
        <f t="shared" si="0"/>
        <v>0</v>
      </c>
      <c r="F44" s="56">
        <v>0</v>
      </c>
      <c r="G44" s="59">
        <v>0</v>
      </c>
      <c r="H44" s="66">
        <v>0</v>
      </c>
      <c r="I44" s="57">
        <v>0</v>
      </c>
      <c r="J44" s="67"/>
    </row>
    <row r="45" spans="1:13">
      <c r="A45" s="36"/>
      <c r="B45" s="60">
        <v>45660</v>
      </c>
      <c r="C45" s="56">
        <v>2219</v>
      </c>
      <c r="D45" s="57">
        <v>4.9977</v>
      </c>
      <c r="E45" s="58">
        <f t="shared" si="0"/>
        <v>11089.8963</v>
      </c>
      <c r="F45" s="56">
        <v>2219</v>
      </c>
      <c r="G45" s="59">
        <v>4.9977201442091026</v>
      </c>
      <c r="H45" s="66">
        <v>0</v>
      </c>
      <c r="I45" s="59">
        <v>0</v>
      </c>
      <c r="J45" s="59"/>
    </row>
    <row r="46" spans="1:13">
      <c r="A46" s="36"/>
      <c r="B46" s="60">
        <v>45663</v>
      </c>
      <c r="C46" s="68">
        <v>2076</v>
      </c>
      <c r="D46" s="57">
        <v>5.1676252408477854</v>
      </c>
      <c r="E46" s="58">
        <f t="shared" si="0"/>
        <v>10727.990000000002</v>
      </c>
      <c r="F46" s="68">
        <v>2076</v>
      </c>
      <c r="G46" s="59">
        <v>5.1676252408477854</v>
      </c>
      <c r="H46" s="68">
        <v>0</v>
      </c>
      <c r="I46" s="57">
        <v>0</v>
      </c>
      <c r="J46" s="70"/>
    </row>
    <row r="47" spans="1:13" ht="15.75" thickBot="1">
      <c r="A47" s="36"/>
      <c r="B47" s="61">
        <v>45664</v>
      </c>
      <c r="C47" s="62">
        <v>1479</v>
      </c>
      <c r="D47" s="63">
        <v>5.2936984448951989</v>
      </c>
      <c r="E47" s="69">
        <f t="shared" si="0"/>
        <v>7829.3799999999992</v>
      </c>
      <c r="F47" s="62">
        <v>0</v>
      </c>
      <c r="G47" s="64">
        <v>0</v>
      </c>
      <c r="H47" s="62">
        <v>0</v>
      </c>
      <c r="I47" s="63">
        <v>0</v>
      </c>
      <c r="J47" s="71">
        <f>SUM(E43:E47)/SUM(C43:C47)</f>
        <v>5.1346148770349851</v>
      </c>
    </row>
    <row r="48" spans="1:13">
      <c r="A48" s="36"/>
      <c r="B48" s="60">
        <v>45665</v>
      </c>
      <c r="C48" s="56">
        <v>2400</v>
      </c>
      <c r="D48" s="57">
        <v>5.2897999999999996</v>
      </c>
      <c r="E48" s="58">
        <f t="shared" si="0"/>
        <v>12695.519999999999</v>
      </c>
      <c r="F48" s="56">
        <v>2400</v>
      </c>
      <c r="G48" s="59">
        <v>5.2897999999999996</v>
      </c>
      <c r="H48" s="56">
        <v>0</v>
      </c>
      <c r="I48" s="59">
        <v>0</v>
      </c>
      <c r="J48" s="59"/>
    </row>
    <row r="49" spans="1:10">
      <c r="A49" s="36"/>
      <c r="B49" s="60">
        <v>45666</v>
      </c>
      <c r="C49" s="56">
        <v>1617</v>
      </c>
      <c r="D49" s="57">
        <v>5.1849999999999996</v>
      </c>
      <c r="E49" s="58">
        <f t="shared" si="0"/>
        <v>8384.1449999999986</v>
      </c>
      <c r="F49" s="56">
        <v>1617</v>
      </c>
      <c r="G49" s="59">
        <v>5.1849999999999996</v>
      </c>
      <c r="H49" s="66">
        <v>0</v>
      </c>
      <c r="I49" s="57">
        <v>0</v>
      </c>
      <c r="J49" s="67"/>
    </row>
    <row r="50" spans="1:10">
      <c r="A50" s="36"/>
      <c r="B50" s="60">
        <v>45667</v>
      </c>
      <c r="C50" s="56">
        <v>2250</v>
      </c>
      <c r="D50" s="57">
        <v>5.0143000000000004</v>
      </c>
      <c r="E50" s="58">
        <f t="shared" si="0"/>
        <v>11282.175000000001</v>
      </c>
      <c r="F50" s="56">
        <v>2250</v>
      </c>
      <c r="G50" s="59">
        <v>5.0143000000000004</v>
      </c>
      <c r="H50" s="66">
        <v>0</v>
      </c>
      <c r="I50" s="59">
        <v>0</v>
      </c>
      <c r="J50" s="59"/>
    </row>
    <row r="51" spans="1:10">
      <c r="A51" s="36"/>
      <c r="B51" s="60">
        <v>45670</v>
      </c>
      <c r="C51" s="68">
        <v>2300</v>
      </c>
      <c r="D51" s="57">
        <v>5.1577000000000002</v>
      </c>
      <c r="E51" s="58">
        <f t="shared" si="0"/>
        <v>11862.710000000001</v>
      </c>
      <c r="F51" s="68">
        <v>2300</v>
      </c>
      <c r="G51" s="59">
        <v>5.1577000000000002</v>
      </c>
      <c r="H51" s="68">
        <v>0</v>
      </c>
      <c r="I51" s="57">
        <v>0</v>
      </c>
      <c r="J51" s="70"/>
    </row>
    <row r="52" spans="1:10" ht="15.75" thickBot="1">
      <c r="A52" s="36"/>
      <c r="B52" s="61">
        <v>45671</v>
      </c>
      <c r="C52" s="62">
        <v>2200</v>
      </c>
      <c r="D52" s="63">
        <v>5.1205999999999996</v>
      </c>
      <c r="E52" s="69">
        <f t="shared" si="0"/>
        <v>11265.32</v>
      </c>
      <c r="F52" s="62">
        <v>2200</v>
      </c>
      <c r="G52" s="64">
        <v>5.1205999999999996</v>
      </c>
      <c r="H52" s="62">
        <v>0</v>
      </c>
      <c r="I52" s="63">
        <v>0</v>
      </c>
      <c r="J52" s="71">
        <f>SUM(E48:E52)/SUM(C48:C52)</f>
        <v>5.1536983375127701</v>
      </c>
    </row>
    <row r="53" spans="1:10">
      <c r="A53" s="36"/>
      <c r="B53" s="60">
        <v>45672</v>
      </c>
      <c r="C53" s="56">
        <v>2000</v>
      </c>
      <c r="D53" s="57">
        <v>5.1271000000000004</v>
      </c>
      <c r="E53" s="58">
        <f t="shared" si="0"/>
        <v>10254.200000000001</v>
      </c>
      <c r="F53" s="56">
        <v>2000</v>
      </c>
      <c r="G53" s="59">
        <v>5.1271000000000004</v>
      </c>
      <c r="H53" s="56">
        <v>0</v>
      </c>
      <c r="I53" s="59">
        <v>0</v>
      </c>
      <c r="J53" s="59"/>
    </row>
    <row r="54" spans="1:10">
      <c r="A54" s="36"/>
      <c r="B54" s="60">
        <v>45673</v>
      </c>
      <c r="C54" s="56">
        <v>1804</v>
      </c>
      <c r="D54" s="57">
        <v>5.0481999999999996</v>
      </c>
      <c r="E54" s="58">
        <f t="shared" si="0"/>
        <v>9106.9527999999991</v>
      </c>
      <c r="F54" s="56">
        <v>1804</v>
      </c>
      <c r="G54" s="59">
        <v>5.0481999999999996</v>
      </c>
      <c r="H54" s="66">
        <v>0</v>
      </c>
      <c r="I54" s="57">
        <v>0</v>
      </c>
      <c r="J54" s="67"/>
    </row>
    <row r="55" spans="1:10">
      <c r="A55" s="36"/>
      <c r="B55" s="60">
        <v>45674</v>
      </c>
      <c r="C55" s="56">
        <v>1700</v>
      </c>
      <c r="D55" s="57">
        <v>4.9843000000000002</v>
      </c>
      <c r="E55" s="58">
        <f t="shared" si="0"/>
        <v>8473.31</v>
      </c>
      <c r="F55" s="56">
        <v>1700</v>
      </c>
      <c r="G55" s="59">
        <v>4.9843000000000002</v>
      </c>
      <c r="H55" s="66">
        <v>0</v>
      </c>
      <c r="I55" s="59">
        <v>0</v>
      </c>
      <c r="J55" s="59"/>
    </row>
    <row r="56" spans="1:10">
      <c r="A56" s="36"/>
      <c r="B56" s="60">
        <v>45677</v>
      </c>
      <c r="C56" s="68">
        <v>1700</v>
      </c>
      <c r="D56" s="57">
        <v>4.8653000000000004</v>
      </c>
      <c r="E56" s="58">
        <f t="shared" si="0"/>
        <v>8271.01</v>
      </c>
      <c r="F56" s="68">
        <v>1700</v>
      </c>
      <c r="G56" s="59">
        <v>4.8653000000000004</v>
      </c>
      <c r="H56" s="68">
        <v>0</v>
      </c>
      <c r="I56" s="57">
        <v>0</v>
      </c>
      <c r="J56" s="70"/>
    </row>
    <row r="57" spans="1:10" ht="15.75" thickBot="1">
      <c r="A57" s="36"/>
      <c r="B57" s="61">
        <v>45678</v>
      </c>
      <c r="C57" s="62">
        <v>1590</v>
      </c>
      <c r="D57" s="63">
        <v>4.8888999999999996</v>
      </c>
      <c r="E57" s="69">
        <f t="shared" si="0"/>
        <v>7773.3509999999997</v>
      </c>
      <c r="F57" s="62">
        <v>1590</v>
      </c>
      <c r="G57" s="64">
        <v>4.8888999999999996</v>
      </c>
      <c r="H57" s="62">
        <v>0</v>
      </c>
      <c r="I57" s="63">
        <v>0</v>
      </c>
      <c r="J57" s="71">
        <f>SUM(E53:E57)/SUM(C53:C57)</f>
        <v>4.9896319990902898</v>
      </c>
    </row>
    <row r="58" spans="1:10">
      <c r="A58" s="36"/>
      <c r="B58" s="60">
        <v>45679</v>
      </c>
      <c r="C58" s="56">
        <v>689</v>
      </c>
      <c r="D58" s="57">
        <v>4.9382000000000001</v>
      </c>
      <c r="E58" s="58">
        <f t="shared" si="0"/>
        <v>3402.4198000000001</v>
      </c>
      <c r="F58" s="56">
        <v>689</v>
      </c>
      <c r="G58" s="59">
        <v>4.9382000000000001</v>
      </c>
      <c r="H58" s="56">
        <v>0</v>
      </c>
      <c r="I58" s="59">
        <v>0</v>
      </c>
      <c r="J58" s="59"/>
    </row>
    <row r="59" spans="1:10">
      <c r="A59" s="36"/>
      <c r="B59" s="60">
        <v>45680</v>
      </c>
      <c r="C59" s="56">
        <v>1825</v>
      </c>
      <c r="D59" s="57">
        <v>4.9942000000000002</v>
      </c>
      <c r="E59" s="58">
        <f t="shared" si="0"/>
        <v>9114.4150000000009</v>
      </c>
      <c r="F59" s="56">
        <v>1825</v>
      </c>
      <c r="G59" s="59">
        <v>4.9942000000000002</v>
      </c>
      <c r="H59" s="66">
        <v>0</v>
      </c>
      <c r="I59" s="57">
        <v>0</v>
      </c>
      <c r="J59" s="67"/>
    </row>
    <row r="60" spans="1:10">
      <c r="A60" s="36"/>
      <c r="B60" s="60">
        <v>45681</v>
      </c>
      <c r="C60" s="56">
        <v>1711</v>
      </c>
      <c r="D60" s="57">
        <v>4.9779999999999998</v>
      </c>
      <c r="E60" s="58">
        <f t="shared" si="0"/>
        <v>8517.3580000000002</v>
      </c>
      <c r="F60" s="56">
        <v>1711</v>
      </c>
      <c r="G60" s="59">
        <v>4.9779999999999998</v>
      </c>
      <c r="H60" s="66">
        <v>0</v>
      </c>
      <c r="I60" s="59">
        <v>0</v>
      </c>
      <c r="J60" s="59"/>
    </row>
    <row r="61" spans="1:10">
      <c r="A61" s="36"/>
      <c r="B61" s="60">
        <v>45684</v>
      </c>
      <c r="C61" s="68">
        <v>1800</v>
      </c>
      <c r="D61" s="57">
        <v>4.9698000000000002</v>
      </c>
      <c r="E61" s="58">
        <f t="shared" si="0"/>
        <v>8945.6400000000012</v>
      </c>
      <c r="F61" s="68">
        <v>1800</v>
      </c>
      <c r="G61" s="59">
        <v>4.9698000000000002</v>
      </c>
      <c r="H61" s="68">
        <v>0</v>
      </c>
      <c r="I61" s="57">
        <v>0</v>
      </c>
      <c r="J61" s="70"/>
    </row>
    <row r="62" spans="1:10" ht="15.75" thickBot="1">
      <c r="A62" s="36"/>
      <c r="B62" s="61">
        <v>45685</v>
      </c>
      <c r="C62" s="62">
        <v>1700</v>
      </c>
      <c r="D62" s="63">
        <v>4.97</v>
      </c>
      <c r="E62" s="69">
        <f t="shared" si="0"/>
        <v>8449</v>
      </c>
      <c r="F62" s="62">
        <v>1700</v>
      </c>
      <c r="G62" s="64">
        <v>4.97</v>
      </c>
      <c r="H62" s="62">
        <v>0</v>
      </c>
      <c r="I62" s="63">
        <v>0</v>
      </c>
      <c r="J62" s="71">
        <f>SUM(E58:E62)/SUM(C58:C62)</f>
        <v>4.9746061877022658</v>
      </c>
    </row>
    <row r="63" spans="1:10">
      <c r="A63" s="36"/>
      <c r="B63" s="60">
        <v>45686</v>
      </c>
      <c r="C63" s="56">
        <v>1750</v>
      </c>
      <c r="D63" s="57">
        <v>4.9875999999999996</v>
      </c>
      <c r="E63" s="58">
        <f t="shared" si="0"/>
        <v>8728.2999999999993</v>
      </c>
      <c r="F63" s="56">
        <v>1750</v>
      </c>
      <c r="G63" s="59">
        <v>4.9875999999999996</v>
      </c>
      <c r="H63" s="56">
        <v>0</v>
      </c>
      <c r="I63" s="59">
        <v>0</v>
      </c>
      <c r="J63" s="59"/>
    </row>
    <row r="64" spans="1:10">
      <c r="A64" s="36"/>
      <c r="B64" s="60">
        <v>45687</v>
      </c>
      <c r="C64" s="56">
        <v>645</v>
      </c>
      <c r="D64" s="57">
        <v>4.9542999999999999</v>
      </c>
      <c r="E64" s="58">
        <f t="shared" si="0"/>
        <v>3195.5234999999998</v>
      </c>
      <c r="F64" s="56">
        <v>645</v>
      </c>
      <c r="G64" s="59">
        <v>4.9542999999999999</v>
      </c>
      <c r="H64" s="66">
        <v>0</v>
      </c>
      <c r="I64" s="57">
        <v>0</v>
      </c>
      <c r="J64" s="67"/>
    </row>
    <row r="65" spans="1:10">
      <c r="A65" s="36"/>
      <c r="B65" s="60">
        <v>45688</v>
      </c>
      <c r="C65" s="56">
        <v>1920</v>
      </c>
      <c r="D65" s="57">
        <v>4.9669999999999996</v>
      </c>
      <c r="E65" s="58">
        <f t="shared" si="0"/>
        <v>9536.64</v>
      </c>
      <c r="F65" s="56">
        <v>1920</v>
      </c>
      <c r="G65" s="59">
        <v>4.9669999999999996</v>
      </c>
      <c r="H65" s="66">
        <v>0</v>
      </c>
      <c r="I65" s="57">
        <v>0</v>
      </c>
      <c r="J65" s="67"/>
    </row>
    <row r="66" spans="1:10">
      <c r="A66" s="36"/>
      <c r="B66" s="60">
        <v>45691</v>
      </c>
      <c r="C66" s="56">
        <v>1681</v>
      </c>
      <c r="D66" s="57">
        <v>4.9828999999999999</v>
      </c>
      <c r="E66" s="58">
        <f t="shared" si="0"/>
        <v>8376.2548999999999</v>
      </c>
      <c r="F66" s="56">
        <v>1681</v>
      </c>
      <c r="G66" s="59">
        <v>4.9828999999999999</v>
      </c>
      <c r="H66" s="66">
        <v>0</v>
      </c>
      <c r="I66" s="59">
        <v>0</v>
      </c>
      <c r="J66" s="59"/>
    </row>
    <row r="67" spans="1:10" ht="15.75" thickBot="1">
      <c r="A67" s="36"/>
      <c r="B67" s="61">
        <v>45692</v>
      </c>
      <c r="C67" s="62">
        <v>2000</v>
      </c>
      <c r="D67" s="63">
        <v>5</v>
      </c>
      <c r="E67" s="69">
        <f t="shared" si="0"/>
        <v>10000</v>
      </c>
      <c r="F67" s="62">
        <v>2000</v>
      </c>
      <c r="G67" s="64">
        <v>5</v>
      </c>
      <c r="H67" s="62">
        <v>0</v>
      </c>
      <c r="I67" s="63">
        <v>0</v>
      </c>
      <c r="J67" s="71">
        <f>SUM(E63:E67)/SUM(C63:C67)</f>
        <v>4.9820808404202097</v>
      </c>
    </row>
    <row r="68" spans="1:10">
      <c r="B68" s="72">
        <v>45693</v>
      </c>
      <c r="C68" s="56">
        <v>1950</v>
      </c>
      <c r="D68" s="57">
        <v>5.0128000000000004</v>
      </c>
      <c r="E68" s="58">
        <v>9774.9600000000009</v>
      </c>
      <c r="F68" s="56">
        <v>1950</v>
      </c>
      <c r="G68" s="59">
        <v>5.0128000000000004</v>
      </c>
      <c r="H68" s="56">
        <v>0</v>
      </c>
      <c r="I68" s="59">
        <v>0</v>
      </c>
      <c r="J68" s="59"/>
    </row>
    <row r="69" spans="1:10">
      <c r="B69" s="72">
        <v>45694</v>
      </c>
      <c r="C69" s="56">
        <v>1480</v>
      </c>
      <c r="D69" s="57">
        <v>5.0183</v>
      </c>
      <c r="E69" s="58">
        <v>7427.0839999999998</v>
      </c>
      <c r="F69" s="56">
        <v>1480</v>
      </c>
      <c r="G69" s="59">
        <v>5.0183</v>
      </c>
      <c r="H69" s="66">
        <v>0</v>
      </c>
      <c r="I69" s="57">
        <v>0</v>
      </c>
      <c r="J69" s="67"/>
    </row>
    <row r="70" spans="1:10">
      <c r="B70" s="72">
        <v>45695</v>
      </c>
      <c r="C70" s="56">
        <v>1950</v>
      </c>
      <c r="D70" s="57">
        <v>5.0103</v>
      </c>
      <c r="E70" s="58">
        <v>9770.0849999999991</v>
      </c>
      <c r="F70" s="56">
        <v>1950</v>
      </c>
      <c r="G70" s="59">
        <v>5.0103</v>
      </c>
      <c r="H70" s="66">
        <v>0</v>
      </c>
      <c r="I70" s="57">
        <v>0</v>
      </c>
      <c r="J70" s="67"/>
    </row>
    <row r="71" spans="1:10">
      <c r="B71" s="72">
        <v>45698</v>
      </c>
      <c r="C71" s="56">
        <v>1540</v>
      </c>
      <c r="D71" s="57">
        <v>5.0251000000000001</v>
      </c>
      <c r="E71" s="58">
        <v>7738.6540000000005</v>
      </c>
      <c r="F71" s="56">
        <v>1540</v>
      </c>
      <c r="G71" s="59">
        <v>5.0251000000000001</v>
      </c>
      <c r="H71" s="66">
        <v>0</v>
      </c>
      <c r="I71" s="59">
        <v>0</v>
      </c>
      <c r="J71" s="59"/>
    </row>
    <row r="72" spans="1:10" ht="15.75" thickBot="1">
      <c r="B72" s="61">
        <v>45699</v>
      </c>
      <c r="C72" s="62">
        <v>1633</v>
      </c>
      <c r="D72" s="63">
        <v>5.0446</v>
      </c>
      <c r="E72" s="69">
        <v>8237.8317999999999</v>
      </c>
      <c r="F72" s="62">
        <v>1633</v>
      </c>
      <c r="G72" s="64">
        <v>5.0446</v>
      </c>
      <c r="H72" s="62">
        <v>0</v>
      </c>
      <c r="I72" s="63">
        <v>0</v>
      </c>
      <c r="J72" s="71">
        <f>SUM(E68:E72)/SUM(C68:C72)</f>
        <v>5.0214678826142878</v>
      </c>
    </row>
    <row r="73" spans="1:10">
      <c r="B73" s="72">
        <v>45700</v>
      </c>
      <c r="C73" s="56">
        <v>2050</v>
      </c>
      <c r="D73" s="57">
        <v>5.0495000000000001</v>
      </c>
      <c r="E73" s="58">
        <f>D73*C73</f>
        <v>10351.475</v>
      </c>
      <c r="F73" s="56">
        <v>2050</v>
      </c>
      <c r="G73" s="59">
        <v>5.0495000000000001</v>
      </c>
      <c r="H73" s="56">
        <v>0</v>
      </c>
      <c r="I73" s="59">
        <v>0</v>
      </c>
      <c r="J73" s="59"/>
    </row>
    <row r="74" spans="1:10">
      <c r="B74" s="72">
        <v>45701</v>
      </c>
      <c r="C74" s="56">
        <v>1600</v>
      </c>
      <c r="D74" s="57">
        <v>5.0556000000000001</v>
      </c>
      <c r="E74" s="58">
        <f t="shared" ref="E74:E112" si="1">D74*C74</f>
        <v>8088.96</v>
      </c>
      <c r="F74" s="56">
        <v>1600</v>
      </c>
      <c r="G74" s="59">
        <v>5.0556000000000001</v>
      </c>
      <c r="H74" s="66">
        <v>0</v>
      </c>
      <c r="I74" s="57">
        <v>0</v>
      </c>
      <c r="J74" s="67"/>
    </row>
    <row r="75" spans="1:10">
      <c r="B75" s="72">
        <v>45702</v>
      </c>
      <c r="C75" s="56">
        <v>2189</v>
      </c>
      <c r="D75" s="57">
        <v>5.0091000000000001</v>
      </c>
      <c r="E75" s="58">
        <f t="shared" si="1"/>
        <v>10964.919900000001</v>
      </c>
      <c r="F75" s="56">
        <v>2189</v>
      </c>
      <c r="G75" s="59">
        <v>5.0091000000000001</v>
      </c>
      <c r="H75" s="66">
        <v>0</v>
      </c>
      <c r="I75" s="57">
        <v>0</v>
      </c>
      <c r="J75" s="67"/>
    </row>
    <row r="76" spans="1:10">
      <c r="B76" s="72">
        <v>45705</v>
      </c>
      <c r="C76" s="56">
        <v>2350</v>
      </c>
      <c r="D76" s="57">
        <v>5.0449000000000002</v>
      </c>
      <c r="E76" s="58">
        <f t="shared" si="1"/>
        <v>11855.515000000001</v>
      </c>
      <c r="F76" s="56">
        <v>2350</v>
      </c>
      <c r="G76" s="59">
        <v>5.0449000000000002</v>
      </c>
      <c r="H76" s="66">
        <v>0</v>
      </c>
      <c r="I76" s="59">
        <v>0</v>
      </c>
      <c r="J76" s="59"/>
    </row>
    <row r="77" spans="1:10" ht="15.75" thickBot="1">
      <c r="B77" s="61">
        <v>45706</v>
      </c>
      <c r="C77" s="62">
        <v>2100</v>
      </c>
      <c r="D77" s="63">
        <v>4.9762000000000004</v>
      </c>
      <c r="E77" s="69">
        <f t="shared" si="1"/>
        <v>10450.02</v>
      </c>
      <c r="F77" s="62">
        <v>2100</v>
      </c>
      <c r="G77" s="64">
        <v>4.9762000000000004</v>
      </c>
      <c r="H77" s="62">
        <v>0</v>
      </c>
      <c r="I77" s="63">
        <v>0</v>
      </c>
      <c r="J77" s="71">
        <f>SUM(E73:E77)/SUM(C73:C77)</f>
        <v>5.0258421518126166</v>
      </c>
    </row>
    <row r="78" spans="1:10">
      <c r="B78" s="72">
        <v>45707</v>
      </c>
      <c r="C78" s="56">
        <v>2300</v>
      </c>
      <c r="D78" s="57">
        <v>4.9795999999999996</v>
      </c>
      <c r="E78" s="58">
        <f t="shared" si="1"/>
        <v>11453.08</v>
      </c>
      <c r="F78" s="56">
        <v>2300</v>
      </c>
      <c r="G78" s="59">
        <v>4.9795999999999996</v>
      </c>
      <c r="H78" s="56">
        <v>0</v>
      </c>
      <c r="I78" s="59">
        <v>0</v>
      </c>
      <c r="J78" s="59"/>
    </row>
    <row r="79" spans="1:10">
      <c r="B79" s="72">
        <v>45708</v>
      </c>
      <c r="C79" s="56">
        <v>2300</v>
      </c>
      <c r="D79" s="57">
        <v>4.9915000000000003</v>
      </c>
      <c r="E79" s="58">
        <f t="shared" si="1"/>
        <v>11480.45</v>
      </c>
      <c r="F79" s="56">
        <v>2300</v>
      </c>
      <c r="G79" s="59">
        <v>4.9915000000000003</v>
      </c>
      <c r="H79" s="66">
        <v>0</v>
      </c>
      <c r="I79" s="57">
        <v>0</v>
      </c>
      <c r="J79" s="67"/>
    </row>
    <row r="80" spans="1:10">
      <c r="B80" s="72">
        <v>45709</v>
      </c>
      <c r="C80" s="56">
        <v>1766</v>
      </c>
      <c r="D80" s="57">
        <v>4.8525999999999998</v>
      </c>
      <c r="E80" s="58">
        <f t="shared" si="1"/>
        <v>8569.6916000000001</v>
      </c>
      <c r="F80" s="56">
        <v>1766</v>
      </c>
      <c r="G80" s="59">
        <v>4.8525999999999998</v>
      </c>
      <c r="H80" s="66">
        <v>0</v>
      </c>
      <c r="I80" s="57">
        <v>0</v>
      </c>
      <c r="J80" s="67"/>
    </row>
    <row r="81" spans="2:10">
      <c r="B81" s="72">
        <v>45712</v>
      </c>
      <c r="C81" s="56">
        <v>1250</v>
      </c>
      <c r="D81" s="57">
        <v>4.9589999999999996</v>
      </c>
      <c r="E81" s="58">
        <f t="shared" si="1"/>
        <v>6198.7499999999991</v>
      </c>
      <c r="F81" s="56">
        <v>1250</v>
      </c>
      <c r="G81" s="59">
        <v>4.9589999999999996</v>
      </c>
      <c r="H81" s="66">
        <v>0</v>
      </c>
      <c r="I81" s="59">
        <v>0</v>
      </c>
      <c r="J81" s="59"/>
    </row>
    <row r="82" spans="2:10" ht="15.75" thickBot="1">
      <c r="B82" s="61">
        <v>45713</v>
      </c>
      <c r="C82" s="62">
        <v>2250</v>
      </c>
      <c r="D82" s="63">
        <v>4.8089000000000004</v>
      </c>
      <c r="E82" s="69">
        <f t="shared" si="1"/>
        <v>10820.025000000001</v>
      </c>
      <c r="F82" s="62">
        <v>2250</v>
      </c>
      <c r="G82" s="64">
        <v>4.8089000000000004</v>
      </c>
      <c r="H82" s="62">
        <v>0</v>
      </c>
      <c r="I82" s="63">
        <v>0</v>
      </c>
      <c r="J82" s="71">
        <f>SUM(E78:E82)/SUM(C78:C82)</f>
        <v>4.9181022298803976</v>
      </c>
    </row>
    <row r="83" spans="2:10">
      <c r="B83" s="72">
        <v>45714</v>
      </c>
      <c r="C83" s="56">
        <v>2300</v>
      </c>
      <c r="D83" s="57">
        <v>4.9226000000000001</v>
      </c>
      <c r="E83" s="58">
        <f t="shared" si="1"/>
        <v>11321.98</v>
      </c>
      <c r="F83" s="56">
        <v>2300</v>
      </c>
      <c r="G83" s="59">
        <v>4.9226000000000001</v>
      </c>
      <c r="H83" s="56">
        <v>0</v>
      </c>
      <c r="I83" s="59">
        <v>0</v>
      </c>
      <c r="J83" s="59"/>
    </row>
    <row r="84" spans="2:10">
      <c r="B84" s="72">
        <v>45715</v>
      </c>
      <c r="C84" s="56">
        <v>2305</v>
      </c>
      <c r="D84" s="57">
        <v>4.8742000000000001</v>
      </c>
      <c r="E84" s="58">
        <f t="shared" si="1"/>
        <v>11235.031000000001</v>
      </c>
      <c r="F84" s="56">
        <v>2305</v>
      </c>
      <c r="G84" s="59">
        <v>4.8742000000000001</v>
      </c>
      <c r="H84" s="66">
        <v>0</v>
      </c>
      <c r="I84" s="57">
        <v>0</v>
      </c>
      <c r="J84" s="67"/>
    </row>
    <row r="85" spans="2:10">
      <c r="B85" s="72">
        <v>45716</v>
      </c>
      <c r="C85" s="56">
        <v>1800</v>
      </c>
      <c r="D85" s="57">
        <v>4.8949999999999996</v>
      </c>
      <c r="E85" s="58">
        <f t="shared" si="1"/>
        <v>8811</v>
      </c>
      <c r="F85" s="56">
        <v>1800</v>
      </c>
      <c r="G85" s="59">
        <v>4.8949999999999996</v>
      </c>
      <c r="H85" s="66">
        <v>0</v>
      </c>
      <c r="I85" s="57">
        <v>0</v>
      </c>
      <c r="J85" s="67"/>
    </row>
    <row r="86" spans="2:10">
      <c r="B86" s="72">
        <v>45719</v>
      </c>
      <c r="C86" s="56">
        <v>2300</v>
      </c>
      <c r="D86" s="57">
        <v>4.9051999999999998</v>
      </c>
      <c r="E86" s="58">
        <f t="shared" si="1"/>
        <v>11281.96</v>
      </c>
      <c r="F86" s="56">
        <v>2300</v>
      </c>
      <c r="G86" s="59">
        <v>4.9051999999999998</v>
      </c>
      <c r="H86" s="66">
        <v>0</v>
      </c>
      <c r="I86" s="59">
        <v>0</v>
      </c>
      <c r="J86" s="59"/>
    </row>
    <row r="87" spans="2:10" ht="15.75" thickBot="1">
      <c r="B87" s="61">
        <v>45720</v>
      </c>
      <c r="C87" s="62">
        <v>2100</v>
      </c>
      <c r="D87" s="63">
        <v>4.8776000000000002</v>
      </c>
      <c r="E87" s="69">
        <f t="shared" si="1"/>
        <v>10242.960000000001</v>
      </c>
      <c r="F87" s="62">
        <v>2100</v>
      </c>
      <c r="G87" s="64">
        <v>4.8776000000000002</v>
      </c>
      <c r="H87" s="62">
        <v>0</v>
      </c>
      <c r="I87" s="63">
        <v>0</v>
      </c>
      <c r="J87" s="71">
        <f>SUM(E83:E87)/SUM(C83:C87)</f>
        <v>4.8952273021749191</v>
      </c>
    </row>
    <row r="88" spans="2:10">
      <c r="B88" s="72">
        <v>45721</v>
      </c>
      <c r="C88" s="56">
        <v>1101</v>
      </c>
      <c r="D88" s="57">
        <v>4.9189999999999996</v>
      </c>
      <c r="E88" s="58">
        <f t="shared" si="1"/>
        <v>5415.8189999999995</v>
      </c>
      <c r="F88" s="56">
        <v>1101</v>
      </c>
      <c r="G88" s="59">
        <v>4.9189999999999996</v>
      </c>
      <c r="H88" s="56">
        <v>0</v>
      </c>
      <c r="I88" s="59">
        <v>0</v>
      </c>
      <c r="J88" s="59"/>
    </row>
    <row r="89" spans="2:10">
      <c r="B89" s="72">
        <v>45722</v>
      </c>
      <c r="C89" s="56">
        <v>2100</v>
      </c>
      <c r="D89" s="57">
        <v>4.8474000000000004</v>
      </c>
      <c r="E89" s="58">
        <f t="shared" si="1"/>
        <v>10179.540000000001</v>
      </c>
      <c r="F89" s="56">
        <v>2100</v>
      </c>
      <c r="G89" s="59">
        <v>4.8474000000000004</v>
      </c>
      <c r="H89" s="66">
        <v>0</v>
      </c>
      <c r="I89" s="57">
        <v>0</v>
      </c>
      <c r="J89" s="67"/>
    </row>
    <row r="90" spans="2:10">
      <c r="B90" s="72">
        <v>45723</v>
      </c>
      <c r="C90" s="56">
        <v>1250</v>
      </c>
      <c r="D90" s="57">
        <v>4.8632</v>
      </c>
      <c r="E90" s="58">
        <f t="shared" si="1"/>
        <v>6079</v>
      </c>
      <c r="F90" s="56">
        <v>1250</v>
      </c>
      <c r="G90" s="59">
        <v>4.8632</v>
      </c>
      <c r="H90" s="66">
        <v>0</v>
      </c>
      <c r="I90" s="57">
        <v>0</v>
      </c>
      <c r="J90" s="67"/>
    </row>
    <row r="91" spans="2:10">
      <c r="B91" s="72">
        <v>45726</v>
      </c>
      <c r="C91" s="56">
        <v>1552</v>
      </c>
      <c r="D91" s="57">
        <v>4.8606999999999996</v>
      </c>
      <c r="E91" s="58">
        <f t="shared" si="1"/>
        <v>7543.8063999999995</v>
      </c>
      <c r="F91" s="56">
        <v>1552</v>
      </c>
      <c r="G91" s="59">
        <v>4.8606999999999996</v>
      </c>
      <c r="H91" s="66">
        <v>0</v>
      </c>
      <c r="I91" s="59">
        <v>0</v>
      </c>
      <c r="J91" s="59"/>
    </row>
    <row r="92" spans="2:10" ht="15.75" thickBot="1">
      <c r="B92" s="61">
        <v>45727</v>
      </c>
      <c r="C92" s="62">
        <v>1700</v>
      </c>
      <c r="D92" s="63">
        <v>4.8559000000000001</v>
      </c>
      <c r="E92" s="69">
        <f t="shared" si="1"/>
        <v>8255.0300000000007</v>
      </c>
      <c r="F92" s="62">
        <v>1700</v>
      </c>
      <c r="G92" s="64">
        <v>4.8559000000000001</v>
      </c>
      <c r="H92" s="62">
        <v>0</v>
      </c>
      <c r="I92" s="63">
        <v>0</v>
      </c>
      <c r="J92" s="71">
        <f>SUM(E88:E92)/SUM(C88:C92)</f>
        <v>4.8647533947812533</v>
      </c>
    </row>
    <row r="93" spans="2:10">
      <c r="B93" s="72">
        <v>45728</v>
      </c>
      <c r="C93" s="56">
        <v>1750</v>
      </c>
      <c r="D93" s="57">
        <v>4.7992999999999997</v>
      </c>
      <c r="E93" s="58">
        <f t="shared" si="1"/>
        <v>8398.7749999999996</v>
      </c>
      <c r="F93" s="56">
        <v>1250</v>
      </c>
      <c r="G93" s="59">
        <v>4.7992999999999997</v>
      </c>
      <c r="H93" s="56">
        <v>0</v>
      </c>
      <c r="I93" s="59">
        <v>0</v>
      </c>
      <c r="J93" s="59"/>
    </row>
    <row r="94" spans="2:10">
      <c r="B94" s="72">
        <v>45729</v>
      </c>
      <c r="C94" s="56">
        <v>1700</v>
      </c>
      <c r="D94" s="57">
        <v>4.82</v>
      </c>
      <c r="E94" s="58">
        <f t="shared" si="1"/>
        <v>8194</v>
      </c>
      <c r="F94" s="56">
        <v>1700</v>
      </c>
      <c r="G94" s="59">
        <v>4.82</v>
      </c>
      <c r="H94" s="66">
        <v>0</v>
      </c>
      <c r="I94" s="57">
        <v>0</v>
      </c>
      <c r="J94" s="67"/>
    </row>
    <row r="95" spans="2:10">
      <c r="B95" s="72">
        <v>45730</v>
      </c>
      <c r="C95" s="56">
        <v>500</v>
      </c>
      <c r="D95" s="57">
        <v>4.79</v>
      </c>
      <c r="E95" s="58">
        <f t="shared" si="1"/>
        <v>2395</v>
      </c>
      <c r="F95" s="56">
        <v>500</v>
      </c>
      <c r="G95" s="59">
        <v>4.79</v>
      </c>
      <c r="H95" s="66">
        <v>0</v>
      </c>
      <c r="I95" s="57">
        <v>0</v>
      </c>
      <c r="J95" s="67"/>
    </row>
    <row r="96" spans="2:10">
      <c r="B96" s="72">
        <v>45733</v>
      </c>
      <c r="C96" s="56">
        <v>1400</v>
      </c>
      <c r="D96" s="57">
        <v>4.8230000000000004</v>
      </c>
      <c r="E96" s="58">
        <f t="shared" si="1"/>
        <v>6752.2000000000007</v>
      </c>
      <c r="F96" s="56">
        <v>1400</v>
      </c>
      <c r="G96" s="59">
        <v>4.8230000000000004</v>
      </c>
      <c r="H96" s="66">
        <v>0</v>
      </c>
      <c r="I96" s="59">
        <v>0</v>
      </c>
      <c r="J96" s="59"/>
    </row>
    <row r="97" spans="2:10" ht="15.75" thickBot="1">
      <c r="B97" s="61">
        <v>45734</v>
      </c>
      <c r="C97" s="62">
        <v>1200</v>
      </c>
      <c r="D97" s="63">
        <v>4.8365</v>
      </c>
      <c r="E97" s="69">
        <f t="shared" si="1"/>
        <v>5803.8</v>
      </c>
      <c r="F97" s="62">
        <v>1200</v>
      </c>
      <c r="G97" s="64">
        <v>4.8365</v>
      </c>
      <c r="H97" s="62">
        <v>0</v>
      </c>
      <c r="I97" s="63">
        <v>0</v>
      </c>
      <c r="J97" s="71">
        <f>SUM(E93:E97)/SUM(C93:C97)</f>
        <v>4.8158435114503817</v>
      </c>
    </row>
    <row r="98" spans="2:10">
      <c r="B98" s="72">
        <v>45735</v>
      </c>
      <c r="C98" s="56">
        <v>1178</v>
      </c>
      <c r="D98" s="57">
        <v>4.8825000000000003</v>
      </c>
      <c r="E98" s="58">
        <f t="shared" si="1"/>
        <v>5751.585</v>
      </c>
      <c r="F98" s="56">
        <v>1178</v>
      </c>
      <c r="G98" s="59">
        <v>4.8825000000000003</v>
      </c>
      <c r="H98" s="56">
        <v>0</v>
      </c>
      <c r="I98" s="59">
        <v>0</v>
      </c>
      <c r="J98" s="59"/>
    </row>
    <row r="99" spans="2:10">
      <c r="B99" s="72">
        <v>45736</v>
      </c>
      <c r="C99" s="56">
        <v>1198</v>
      </c>
      <c r="D99" s="57">
        <v>4.8247</v>
      </c>
      <c r="E99" s="58">
        <f t="shared" si="1"/>
        <v>5779.9906000000001</v>
      </c>
      <c r="F99" s="56">
        <v>1198</v>
      </c>
      <c r="G99" s="59">
        <v>4.8247</v>
      </c>
      <c r="H99" s="66">
        <v>0</v>
      </c>
      <c r="I99" s="57">
        <v>0</v>
      </c>
      <c r="J99" s="67"/>
    </row>
    <row r="100" spans="2:10">
      <c r="B100" s="72">
        <v>45737</v>
      </c>
      <c r="C100" s="56">
        <v>1100</v>
      </c>
      <c r="D100" s="57">
        <v>4.8224</v>
      </c>
      <c r="E100" s="58">
        <f t="shared" si="1"/>
        <v>5304.64</v>
      </c>
      <c r="F100" s="56">
        <v>1100</v>
      </c>
      <c r="G100" s="59">
        <v>4.8224</v>
      </c>
      <c r="H100" s="66">
        <v>0</v>
      </c>
      <c r="I100" s="57">
        <v>0</v>
      </c>
      <c r="J100" s="67"/>
    </row>
    <row r="101" spans="2:10">
      <c r="B101" s="72">
        <v>45740</v>
      </c>
      <c r="C101" s="56">
        <v>1000</v>
      </c>
      <c r="D101" s="57">
        <v>4.7998000000000003</v>
      </c>
      <c r="E101" s="58">
        <f t="shared" si="1"/>
        <v>4799.8</v>
      </c>
      <c r="F101" s="56">
        <v>1000</v>
      </c>
      <c r="G101" s="59">
        <v>4.7998000000000003</v>
      </c>
      <c r="H101" s="66">
        <v>0</v>
      </c>
      <c r="I101" s="59">
        <v>0</v>
      </c>
      <c r="J101" s="59"/>
    </row>
    <row r="102" spans="2:10" ht="15.75" thickBot="1">
      <c r="B102" s="61">
        <v>45741</v>
      </c>
      <c r="C102" s="62">
        <v>1050</v>
      </c>
      <c r="D102" s="63">
        <v>4.8254999999999999</v>
      </c>
      <c r="E102" s="69">
        <f t="shared" si="1"/>
        <v>5066.7749999999996</v>
      </c>
      <c r="F102" s="62">
        <v>1050</v>
      </c>
      <c r="G102" s="64">
        <v>4.8254999999999999</v>
      </c>
      <c r="H102" s="62">
        <v>0</v>
      </c>
      <c r="I102" s="63">
        <v>0</v>
      </c>
      <c r="J102" s="71">
        <f>SUM(E98:E102)/SUM(C98:C102)</f>
        <v>4.8322096634093379</v>
      </c>
    </row>
    <row r="103" spans="2:10">
      <c r="B103" s="72">
        <v>45742</v>
      </c>
      <c r="C103" s="56">
        <v>1000</v>
      </c>
      <c r="D103" s="57">
        <v>4.8661000000000003</v>
      </c>
      <c r="E103" s="58">
        <f t="shared" si="1"/>
        <v>4866.1000000000004</v>
      </c>
      <c r="F103" s="56">
        <v>1000</v>
      </c>
      <c r="G103" s="59">
        <v>4.8661000000000003</v>
      </c>
      <c r="H103" s="56">
        <v>0</v>
      </c>
      <c r="I103" s="59">
        <v>0</v>
      </c>
      <c r="J103" s="59"/>
    </row>
    <row r="104" spans="2:10">
      <c r="B104" s="72">
        <v>45743</v>
      </c>
      <c r="C104" s="56">
        <v>1100</v>
      </c>
      <c r="D104" s="57">
        <v>4.78</v>
      </c>
      <c r="E104" s="58">
        <f t="shared" si="1"/>
        <v>5258</v>
      </c>
      <c r="F104" s="56">
        <v>1100</v>
      </c>
      <c r="G104" s="59">
        <v>4.78</v>
      </c>
      <c r="H104" s="66">
        <v>0</v>
      </c>
      <c r="I104" s="57">
        <v>0</v>
      </c>
      <c r="J104" s="67"/>
    </row>
    <row r="105" spans="2:10">
      <c r="B105" s="72">
        <v>45744</v>
      </c>
      <c r="C105" s="56">
        <v>1040</v>
      </c>
      <c r="D105" s="57">
        <v>4.7939999999999996</v>
      </c>
      <c r="E105" s="58">
        <f t="shared" si="1"/>
        <v>4985.7599999999993</v>
      </c>
      <c r="F105" s="56">
        <v>1040</v>
      </c>
      <c r="G105" s="59">
        <v>4.7939999999999996</v>
      </c>
      <c r="H105" s="66">
        <v>0</v>
      </c>
      <c r="I105" s="57">
        <v>0</v>
      </c>
      <c r="J105" s="67"/>
    </row>
    <row r="106" spans="2:10">
      <c r="B106" s="72">
        <v>45747</v>
      </c>
      <c r="C106" s="56">
        <v>1100</v>
      </c>
      <c r="D106" s="57">
        <v>4.8089000000000004</v>
      </c>
      <c r="E106" s="58">
        <f t="shared" si="1"/>
        <v>5289.7900000000009</v>
      </c>
      <c r="F106" s="56">
        <v>1100</v>
      </c>
      <c r="G106" s="59">
        <v>4.8089000000000004</v>
      </c>
      <c r="H106" s="66">
        <v>0</v>
      </c>
      <c r="I106" s="59">
        <v>0</v>
      </c>
      <c r="J106" s="59"/>
    </row>
    <row r="107" spans="2:10" ht="15.75" thickBot="1">
      <c r="B107" s="61">
        <v>45748</v>
      </c>
      <c r="C107" s="62">
        <v>1100</v>
      </c>
      <c r="D107" s="63">
        <v>4.7864000000000004</v>
      </c>
      <c r="E107" s="69">
        <f t="shared" si="1"/>
        <v>5265.0400000000009</v>
      </c>
      <c r="F107" s="62">
        <v>1100</v>
      </c>
      <c r="G107" s="64">
        <v>4.7864000000000004</v>
      </c>
      <c r="H107" s="62">
        <v>0</v>
      </c>
      <c r="I107" s="63">
        <v>0</v>
      </c>
      <c r="J107" s="71">
        <f>SUM(E103:E107)/SUM(C103:C107)</f>
        <v>4.8061217228464423</v>
      </c>
    </row>
    <row r="108" spans="2:10" hidden="1">
      <c r="B108" s="72">
        <v>45749</v>
      </c>
      <c r="C108" s="56"/>
      <c r="D108" s="57"/>
      <c r="E108" s="58">
        <f t="shared" si="1"/>
        <v>0</v>
      </c>
      <c r="F108" s="56"/>
      <c r="G108" s="59"/>
      <c r="H108" s="56">
        <v>0</v>
      </c>
      <c r="I108" s="59">
        <v>0</v>
      </c>
      <c r="J108" s="59"/>
    </row>
    <row r="109" spans="2:10" hidden="1">
      <c r="B109" s="72">
        <v>45750</v>
      </c>
      <c r="C109" s="56"/>
      <c r="D109" s="57"/>
      <c r="E109" s="58">
        <f t="shared" si="1"/>
        <v>0</v>
      </c>
      <c r="F109" s="56"/>
      <c r="G109" s="59"/>
      <c r="H109" s="66">
        <v>0</v>
      </c>
      <c r="I109" s="57">
        <v>0</v>
      </c>
      <c r="J109" s="67"/>
    </row>
    <row r="110" spans="2:10" hidden="1">
      <c r="B110" s="72">
        <v>45751</v>
      </c>
      <c r="C110" s="56"/>
      <c r="D110" s="57"/>
      <c r="E110" s="58">
        <f t="shared" si="1"/>
        <v>0</v>
      </c>
      <c r="F110" s="56"/>
      <c r="G110" s="59"/>
      <c r="H110" s="66">
        <v>0</v>
      </c>
      <c r="I110" s="57">
        <v>0</v>
      </c>
      <c r="J110" s="67"/>
    </row>
    <row r="111" spans="2:10" hidden="1">
      <c r="B111" s="72">
        <v>45754</v>
      </c>
      <c r="C111" s="56"/>
      <c r="D111" s="57"/>
      <c r="E111" s="58">
        <f t="shared" si="1"/>
        <v>0</v>
      </c>
      <c r="F111" s="56"/>
      <c r="G111" s="59"/>
      <c r="H111" s="66">
        <v>0</v>
      </c>
      <c r="I111" s="59">
        <v>0</v>
      </c>
      <c r="J111" s="59"/>
    </row>
    <row r="112" spans="2:10" ht="15.75" hidden="1" thickBot="1">
      <c r="B112" s="72">
        <v>45755</v>
      </c>
      <c r="C112" s="62"/>
      <c r="D112" s="63"/>
      <c r="E112" s="58">
        <f t="shared" si="1"/>
        <v>0</v>
      </c>
      <c r="F112" s="62"/>
      <c r="G112" s="64"/>
      <c r="H112" s="62">
        <v>0</v>
      </c>
      <c r="I112" s="63">
        <v>0</v>
      </c>
      <c r="J112" s="71" t="e">
        <f>SUM(E108:E112)/SUM(C108:C112)</f>
        <v>#DIV/0!</v>
      </c>
    </row>
    <row r="113" spans="1:10" ht="15.75" thickBot="1">
      <c r="A113" s="35"/>
      <c r="B113" s="73" t="s">
        <v>6</v>
      </c>
      <c r="C113" s="74">
        <f>SUM(C12:C112)</f>
        <v>173598</v>
      </c>
      <c r="D113" s="75"/>
      <c r="E113" s="65">
        <f>SUM(E12:E112)</f>
        <v>866580.71600000013</v>
      </c>
      <c r="F113" s="75"/>
      <c r="G113" s="76"/>
      <c r="H113" s="75"/>
      <c r="I113" s="75"/>
      <c r="J113" s="77"/>
    </row>
    <row r="114" spans="1:10">
      <c r="E114" s="78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CC6A-CE6A-44DA-853A-EB8425D1272E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45742</v>
      </c>
      <c r="G12" s="32">
        <v>45742.395115740743</v>
      </c>
      <c r="H12" s="5" t="s">
        <v>31</v>
      </c>
      <c r="I12" s="7">
        <v>266</v>
      </c>
      <c r="J12" s="37">
        <v>4.8</v>
      </c>
      <c r="K12" s="19" t="s">
        <v>32</v>
      </c>
      <c r="L12" s="20" t="s">
        <v>33</v>
      </c>
      <c r="M12" s="20" t="s">
        <v>34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45742</v>
      </c>
      <c r="G13" s="32">
        <v>45742.599664351852</v>
      </c>
      <c r="H13" s="5" t="s">
        <v>31</v>
      </c>
      <c r="I13" s="7">
        <v>500</v>
      </c>
      <c r="J13" s="37">
        <v>4.8899999999999997</v>
      </c>
      <c r="K13" s="19" t="s">
        <v>32</v>
      </c>
      <c r="L13" s="20" t="s">
        <v>33</v>
      </c>
      <c r="M13" s="20" t="s">
        <v>35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45742</v>
      </c>
      <c r="G14" s="32">
        <v>45742.639560185184</v>
      </c>
      <c r="H14" s="5" t="s">
        <v>31</v>
      </c>
      <c r="I14" s="7">
        <v>234</v>
      </c>
      <c r="J14" s="37">
        <v>4.8899999999999997</v>
      </c>
      <c r="K14" s="19" t="s">
        <v>32</v>
      </c>
      <c r="L14" s="20" t="s">
        <v>33</v>
      </c>
      <c r="M14" s="20" t="s">
        <v>36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45743</v>
      </c>
      <c r="G15" s="32">
        <v>45743.618611111109</v>
      </c>
      <c r="H15" s="5" t="s">
        <v>31</v>
      </c>
      <c r="I15" s="7">
        <v>550</v>
      </c>
      <c r="J15" s="37">
        <v>4.76</v>
      </c>
      <c r="K15" s="19" t="s">
        <v>32</v>
      </c>
      <c r="L15" s="20" t="s">
        <v>33</v>
      </c>
      <c r="M15" s="20" t="s">
        <v>37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45743</v>
      </c>
      <c r="G16" s="32">
        <v>45743.594537037039</v>
      </c>
      <c r="H16" s="5" t="s">
        <v>31</v>
      </c>
      <c r="I16" s="7">
        <v>550</v>
      </c>
      <c r="J16" s="37">
        <v>4.8</v>
      </c>
      <c r="K16" s="19" t="s">
        <v>32</v>
      </c>
      <c r="L16" s="20" t="s">
        <v>33</v>
      </c>
      <c r="M16" s="20" t="s">
        <v>38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45744</v>
      </c>
      <c r="G17" s="32">
        <v>45744.653043981481</v>
      </c>
      <c r="H17" s="5" t="s">
        <v>31</v>
      </c>
      <c r="I17" s="7">
        <v>540</v>
      </c>
      <c r="J17" s="37">
        <v>4.7699999999999996</v>
      </c>
      <c r="K17" s="19" t="s">
        <v>32</v>
      </c>
      <c r="L17" s="20" t="s">
        <v>33</v>
      </c>
      <c r="M17" s="20" t="s">
        <v>38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45744</v>
      </c>
      <c r="G18" s="32">
        <v>45744.447083333333</v>
      </c>
      <c r="H18" s="5" t="s">
        <v>31</v>
      </c>
      <c r="I18" s="7">
        <v>500</v>
      </c>
      <c r="J18" s="37">
        <v>4.82</v>
      </c>
      <c r="K18" s="19" t="s">
        <v>32</v>
      </c>
      <c r="L18" s="20" t="s">
        <v>33</v>
      </c>
      <c r="M18" s="20" t="s">
        <v>38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45747</v>
      </c>
      <c r="G19" s="32">
        <v>45747.716909722221</v>
      </c>
      <c r="H19" s="5" t="s">
        <v>31</v>
      </c>
      <c r="I19" s="7">
        <v>168</v>
      </c>
      <c r="J19" s="37">
        <v>4.8499999999999996</v>
      </c>
      <c r="K19" s="19" t="s">
        <v>32</v>
      </c>
      <c r="L19" s="20" t="s">
        <v>33</v>
      </c>
      <c r="M19" s="20" t="s">
        <v>39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45747</v>
      </c>
      <c r="G20" s="32">
        <v>45747.716909722221</v>
      </c>
      <c r="H20" s="5" t="s">
        <v>31</v>
      </c>
      <c r="I20" s="7">
        <v>28</v>
      </c>
      <c r="J20" s="37">
        <v>4.8499999999999996</v>
      </c>
      <c r="K20" s="19" t="s">
        <v>32</v>
      </c>
      <c r="L20" s="20" t="s">
        <v>33</v>
      </c>
      <c r="M20" s="20" t="s">
        <v>40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45747</v>
      </c>
      <c r="G21" s="32">
        <v>45747.712476851855</v>
      </c>
      <c r="H21" s="5" t="s">
        <v>31</v>
      </c>
      <c r="I21" s="7">
        <v>34</v>
      </c>
      <c r="J21" s="37">
        <v>4.8</v>
      </c>
      <c r="K21" s="19" t="s">
        <v>32</v>
      </c>
      <c r="L21" s="20" t="s">
        <v>33</v>
      </c>
      <c r="M21" s="20" t="s">
        <v>41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45747</v>
      </c>
      <c r="G22" s="32">
        <v>45747.658229166664</v>
      </c>
      <c r="H22" s="5" t="s">
        <v>31</v>
      </c>
      <c r="I22" s="7">
        <v>320</v>
      </c>
      <c r="J22" s="37">
        <v>4.8</v>
      </c>
      <c r="K22" s="19" t="s">
        <v>32</v>
      </c>
      <c r="L22" s="20" t="s">
        <v>33</v>
      </c>
      <c r="M22" s="20" t="s">
        <v>42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45747</v>
      </c>
      <c r="G23" s="32">
        <v>45747.502766203703</v>
      </c>
      <c r="H23" s="5" t="s">
        <v>31</v>
      </c>
      <c r="I23" s="7">
        <v>272</v>
      </c>
      <c r="J23" s="37">
        <v>4.8</v>
      </c>
      <c r="K23" s="19" t="s">
        <v>32</v>
      </c>
      <c r="L23" s="20" t="s">
        <v>33</v>
      </c>
      <c r="M23" s="20" t="s">
        <v>43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45747</v>
      </c>
      <c r="G24" s="32">
        <v>45747.502754629626</v>
      </c>
      <c r="H24" s="5" t="s">
        <v>31</v>
      </c>
      <c r="I24" s="7">
        <v>278</v>
      </c>
      <c r="J24" s="37">
        <v>4.8</v>
      </c>
      <c r="K24" s="19" t="s">
        <v>32</v>
      </c>
      <c r="L24" s="20" t="s">
        <v>33</v>
      </c>
      <c r="M24" s="20" t="s">
        <v>44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45748</v>
      </c>
      <c r="G25" s="32">
        <v>45748.725057870368</v>
      </c>
      <c r="H25" s="5" t="s">
        <v>31</v>
      </c>
      <c r="I25" s="7">
        <v>52</v>
      </c>
      <c r="J25" s="37">
        <v>4.8849999999999998</v>
      </c>
      <c r="K25" s="19" t="s">
        <v>32</v>
      </c>
      <c r="L25" s="20" t="s">
        <v>33</v>
      </c>
      <c r="M25" s="20" t="s">
        <v>45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45748</v>
      </c>
      <c r="G26" s="32">
        <v>45748.565810185188</v>
      </c>
      <c r="H26" s="5" t="s">
        <v>31</v>
      </c>
      <c r="I26" s="7">
        <v>550</v>
      </c>
      <c r="J26" s="37">
        <v>4.8099999999999996</v>
      </c>
      <c r="K26" s="19" t="s">
        <v>32</v>
      </c>
      <c r="L26" s="20" t="s">
        <v>33</v>
      </c>
      <c r="M26" s="20" t="s">
        <v>46</v>
      </c>
    </row>
    <row r="27" spans="1:13" ht="15">
      <c r="A27" s="1"/>
      <c r="B27" s="2" t="s">
        <v>27</v>
      </c>
      <c r="C27" s="2" t="s">
        <v>47</v>
      </c>
      <c r="D27" s="2" t="s">
        <v>29</v>
      </c>
      <c r="E27" s="2" t="s">
        <v>48</v>
      </c>
      <c r="F27" s="27">
        <v>45748</v>
      </c>
      <c r="G27" s="32">
        <v>45748.379571759258</v>
      </c>
      <c r="H27" s="5" t="s">
        <v>31</v>
      </c>
      <c r="I27" s="7">
        <v>498</v>
      </c>
      <c r="J27" s="37">
        <v>4.75</v>
      </c>
      <c r="K27" s="19" t="s">
        <v>32</v>
      </c>
      <c r="L27" s="20" t="s">
        <v>33</v>
      </c>
      <c r="M27" s="20" t="s">
        <v>49</v>
      </c>
    </row>
    <row r="28" spans="1:13" ht="1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AD78-D7E9-4C63-8F92-81793693AF08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45735</v>
      </c>
      <c r="G12" s="32">
        <v>45735.711793981478</v>
      </c>
      <c r="H12" s="5" t="s">
        <v>31</v>
      </c>
      <c r="I12" s="7">
        <v>600</v>
      </c>
      <c r="J12" s="37">
        <v>4.88</v>
      </c>
      <c r="K12" s="19" t="s">
        <v>32</v>
      </c>
      <c r="L12" s="20" t="s">
        <v>33</v>
      </c>
      <c r="M12" s="20" t="s">
        <v>50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45735</v>
      </c>
      <c r="G13" s="32">
        <v>45735.446608796294</v>
      </c>
      <c r="H13" s="5" t="s">
        <v>31</v>
      </c>
      <c r="I13" s="7">
        <v>578</v>
      </c>
      <c r="J13" s="37">
        <v>4.8849999999999998</v>
      </c>
      <c r="K13" s="19" t="s">
        <v>32</v>
      </c>
      <c r="L13" s="20" t="s">
        <v>33</v>
      </c>
      <c r="M13" s="20" t="s">
        <v>51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45736</v>
      </c>
      <c r="G14" s="32">
        <v>45736.722071759257</v>
      </c>
      <c r="H14" s="5" t="s">
        <v>31</v>
      </c>
      <c r="I14" s="7">
        <v>423</v>
      </c>
      <c r="J14" s="37">
        <v>4.87</v>
      </c>
      <c r="K14" s="19" t="s">
        <v>32</v>
      </c>
      <c r="L14" s="20" t="s">
        <v>33</v>
      </c>
      <c r="M14" s="20" t="s">
        <v>52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45736</v>
      </c>
      <c r="G15" s="32">
        <v>45736.68136574074</v>
      </c>
      <c r="H15" s="5" t="s">
        <v>31</v>
      </c>
      <c r="I15" s="7">
        <v>175</v>
      </c>
      <c r="J15" s="37">
        <v>4.8</v>
      </c>
      <c r="K15" s="19" t="s">
        <v>32</v>
      </c>
      <c r="L15" s="20" t="s">
        <v>33</v>
      </c>
      <c r="M15" s="20" t="s">
        <v>53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45736</v>
      </c>
      <c r="G16" s="32">
        <v>45736.450324074074</v>
      </c>
      <c r="H16" s="5" t="s">
        <v>54</v>
      </c>
      <c r="I16" s="7">
        <v>600</v>
      </c>
      <c r="J16" s="37">
        <v>4.8</v>
      </c>
      <c r="K16" s="19" t="s">
        <v>32</v>
      </c>
      <c r="L16" s="20" t="s">
        <v>33</v>
      </c>
      <c r="M16" s="20" t="s">
        <v>55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45737</v>
      </c>
      <c r="G17" s="32">
        <v>45737.597233796296</v>
      </c>
      <c r="H17" s="5" t="s">
        <v>31</v>
      </c>
      <c r="I17" s="7">
        <v>600</v>
      </c>
      <c r="J17" s="37">
        <v>4.8</v>
      </c>
      <c r="K17" s="19" t="s">
        <v>32</v>
      </c>
      <c r="L17" s="20" t="s">
        <v>33</v>
      </c>
      <c r="M17" s="20" t="s">
        <v>56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45737</v>
      </c>
      <c r="G18" s="32">
        <v>45737.587291666663</v>
      </c>
      <c r="H18" s="5" t="s">
        <v>31</v>
      </c>
      <c r="I18" s="7">
        <v>6</v>
      </c>
      <c r="J18" s="37">
        <v>4.8499999999999996</v>
      </c>
      <c r="K18" s="19" t="s">
        <v>32</v>
      </c>
      <c r="L18" s="20" t="s">
        <v>33</v>
      </c>
      <c r="M18" s="20" t="s">
        <v>57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45737</v>
      </c>
      <c r="G19" s="32">
        <v>45737.575787037036</v>
      </c>
      <c r="H19" s="5" t="s">
        <v>54</v>
      </c>
      <c r="I19" s="7">
        <v>431</v>
      </c>
      <c r="J19" s="37">
        <v>4.8499999999999996</v>
      </c>
      <c r="K19" s="19" t="s">
        <v>32</v>
      </c>
      <c r="L19" s="20" t="s">
        <v>33</v>
      </c>
      <c r="M19" s="20" t="s">
        <v>58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45737</v>
      </c>
      <c r="G20" s="32">
        <v>45737.575787037036</v>
      </c>
      <c r="H20" s="5" t="s">
        <v>31</v>
      </c>
      <c r="I20" s="7">
        <v>63</v>
      </c>
      <c r="J20" s="37">
        <v>4.8449999999999998</v>
      </c>
      <c r="K20" s="19" t="s">
        <v>32</v>
      </c>
      <c r="L20" s="20" t="s">
        <v>33</v>
      </c>
      <c r="M20" s="20" t="s">
        <v>59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45740</v>
      </c>
      <c r="G21" s="32">
        <v>45740.692361111112</v>
      </c>
      <c r="H21" s="5" t="s">
        <v>31</v>
      </c>
      <c r="I21" s="7">
        <v>500</v>
      </c>
      <c r="J21" s="37">
        <v>4.8</v>
      </c>
      <c r="K21" s="19" t="s">
        <v>32</v>
      </c>
      <c r="L21" s="20" t="s">
        <v>33</v>
      </c>
      <c r="M21" s="20" t="s">
        <v>60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45740</v>
      </c>
      <c r="G22" s="32">
        <v>45740.692361111112</v>
      </c>
      <c r="H22" s="5" t="s">
        <v>31</v>
      </c>
      <c r="I22" s="7">
        <v>460</v>
      </c>
      <c r="J22" s="37">
        <v>4.8</v>
      </c>
      <c r="K22" s="19" t="s">
        <v>32</v>
      </c>
      <c r="L22" s="20" t="s">
        <v>33</v>
      </c>
      <c r="M22" s="20" t="s">
        <v>61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45740</v>
      </c>
      <c r="G23" s="32">
        <v>45740.651388888888</v>
      </c>
      <c r="H23" s="5" t="s">
        <v>31</v>
      </c>
      <c r="I23" s="7">
        <v>40</v>
      </c>
      <c r="J23" s="37">
        <v>4.7949999999999999</v>
      </c>
      <c r="K23" s="19" t="s">
        <v>32</v>
      </c>
      <c r="L23" s="20" t="s">
        <v>33</v>
      </c>
      <c r="M23" s="20" t="s">
        <v>62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45741</v>
      </c>
      <c r="G24" s="32">
        <v>45741.649317129632</v>
      </c>
      <c r="H24" s="5" t="s">
        <v>31</v>
      </c>
      <c r="I24" s="7">
        <v>197</v>
      </c>
      <c r="J24" s="37">
        <v>4.8449999999999998</v>
      </c>
      <c r="K24" s="19" t="s">
        <v>32</v>
      </c>
      <c r="L24" s="20" t="s">
        <v>33</v>
      </c>
      <c r="M24" s="20" t="s">
        <v>63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45741</v>
      </c>
      <c r="G25" s="32">
        <v>45741.569872685184</v>
      </c>
      <c r="H25" s="5" t="s">
        <v>31</v>
      </c>
      <c r="I25" s="7">
        <v>128</v>
      </c>
      <c r="J25" s="37">
        <v>4.8499999999999996</v>
      </c>
      <c r="K25" s="19" t="s">
        <v>32</v>
      </c>
      <c r="L25" s="20" t="s">
        <v>33</v>
      </c>
      <c r="M25" s="20" t="s">
        <v>64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45741</v>
      </c>
      <c r="G26" s="32">
        <v>45741.553530092591</v>
      </c>
      <c r="H26" s="5" t="s">
        <v>31</v>
      </c>
      <c r="I26" s="7">
        <v>372</v>
      </c>
      <c r="J26" s="37">
        <v>4.8499999999999996</v>
      </c>
      <c r="K26" s="19" t="s">
        <v>32</v>
      </c>
      <c r="L26" s="20" t="s">
        <v>33</v>
      </c>
      <c r="M26" s="20" t="s">
        <v>65</v>
      </c>
    </row>
    <row r="27" spans="1:13" ht="15">
      <c r="A27" s="1"/>
      <c r="B27" s="2" t="s">
        <v>27</v>
      </c>
      <c r="C27" s="2" t="s">
        <v>47</v>
      </c>
      <c r="D27" s="2" t="s">
        <v>29</v>
      </c>
      <c r="E27" s="2" t="s">
        <v>48</v>
      </c>
      <c r="F27" s="27">
        <v>45741</v>
      </c>
      <c r="G27" s="32">
        <v>45741.412476851852</v>
      </c>
      <c r="H27" s="5" t="s">
        <v>31</v>
      </c>
      <c r="I27" s="7">
        <v>212</v>
      </c>
      <c r="J27" s="37">
        <v>4.78</v>
      </c>
      <c r="K27" s="19" t="s">
        <v>32</v>
      </c>
      <c r="L27" s="20" t="s">
        <v>33</v>
      </c>
      <c r="M27" s="20" t="s">
        <v>66</v>
      </c>
    </row>
    <row r="28" spans="1:13" ht="15">
      <c r="A28" s="1"/>
      <c r="B28" s="2" t="s">
        <v>27</v>
      </c>
      <c r="C28" s="2" t="s">
        <v>67</v>
      </c>
      <c r="D28" s="2" t="s">
        <v>29</v>
      </c>
      <c r="E28" s="2" t="s">
        <v>68</v>
      </c>
      <c r="F28" s="27">
        <v>45741</v>
      </c>
      <c r="G28" s="32">
        <v>45741.412476851852</v>
      </c>
      <c r="H28" s="5" t="s">
        <v>31</v>
      </c>
      <c r="I28" s="7">
        <v>141</v>
      </c>
      <c r="J28" s="37">
        <v>4.78</v>
      </c>
      <c r="K28" s="19" t="s">
        <v>32</v>
      </c>
      <c r="L28" s="20" t="s">
        <v>33</v>
      </c>
      <c r="M28" s="20" t="s">
        <v>69</v>
      </c>
    </row>
    <row r="29" spans="1:13" ht="1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766F-3BB3-4E49-8593-529EB470AD52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45728</v>
      </c>
      <c r="G12" s="32">
        <v>45728.624583333331</v>
      </c>
      <c r="H12" s="5" t="s">
        <v>31</v>
      </c>
      <c r="I12" s="7">
        <v>550</v>
      </c>
      <c r="J12" s="37">
        <v>4.7649999999999997</v>
      </c>
      <c r="K12" s="19" t="s">
        <v>32</v>
      </c>
      <c r="L12" s="20" t="s">
        <v>33</v>
      </c>
      <c r="M12" s="20" t="s">
        <v>70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45728</v>
      </c>
      <c r="G13" s="32">
        <v>45728.624583333331</v>
      </c>
      <c r="H13" s="5" t="s">
        <v>31</v>
      </c>
      <c r="I13" s="7">
        <v>100</v>
      </c>
      <c r="J13" s="37">
        <v>4.79</v>
      </c>
      <c r="K13" s="19" t="s">
        <v>32</v>
      </c>
      <c r="L13" s="20" t="s">
        <v>33</v>
      </c>
      <c r="M13" s="20" t="s">
        <v>71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45728</v>
      </c>
      <c r="G14" s="32">
        <v>45728.446620370371</v>
      </c>
      <c r="H14" s="5" t="s">
        <v>31</v>
      </c>
      <c r="I14" s="7">
        <v>500</v>
      </c>
      <c r="J14" s="37">
        <v>4.79</v>
      </c>
      <c r="K14" s="19" t="s">
        <v>32</v>
      </c>
      <c r="L14" s="20" t="s">
        <v>33</v>
      </c>
      <c r="M14" s="20" t="s">
        <v>72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45728</v>
      </c>
      <c r="G15" s="32">
        <v>45728.431770833333</v>
      </c>
      <c r="H15" s="5" t="s">
        <v>31</v>
      </c>
      <c r="I15" s="7">
        <v>600</v>
      </c>
      <c r="J15" s="37">
        <v>4.84</v>
      </c>
      <c r="K15" s="19" t="s">
        <v>32</v>
      </c>
      <c r="L15" s="20" t="s">
        <v>33</v>
      </c>
      <c r="M15" s="20" t="s">
        <v>73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45729</v>
      </c>
      <c r="G16" s="32">
        <v>45729.65902777778</v>
      </c>
      <c r="H16" s="5" t="s">
        <v>31</v>
      </c>
      <c r="I16" s="7">
        <v>1000</v>
      </c>
      <c r="J16" s="37">
        <v>4.82</v>
      </c>
      <c r="K16" s="19" t="s">
        <v>32</v>
      </c>
      <c r="L16" s="20" t="s">
        <v>33</v>
      </c>
      <c r="M16" s="20" t="s">
        <v>73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45729</v>
      </c>
      <c r="G17" s="32">
        <v>45729.70416666667</v>
      </c>
      <c r="H17" s="5" t="s">
        <v>31</v>
      </c>
      <c r="I17" s="7">
        <v>700</v>
      </c>
      <c r="J17" s="37">
        <v>4.82</v>
      </c>
      <c r="K17" s="19" t="s">
        <v>32</v>
      </c>
      <c r="L17" s="20" t="s">
        <v>33</v>
      </c>
      <c r="M17" s="20" t="s">
        <v>73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45730</v>
      </c>
      <c r="G18" s="32">
        <v>0.53472222222222221</v>
      </c>
      <c r="H18" s="5" t="s">
        <v>31</v>
      </c>
      <c r="I18" s="7">
        <v>500</v>
      </c>
      <c r="J18" s="37">
        <v>4.79</v>
      </c>
      <c r="K18" s="19" t="s">
        <v>32</v>
      </c>
      <c r="L18" s="20" t="s">
        <v>33</v>
      </c>
      <c r="M18" s="20" t="s">
        <v>70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45733</v>
      </c>
      <c r="G19" s="32">
        <v>45733.695833333331</v>
      </c>
      <c r="H19" s="5" t="s">
        <v>31</v>
      </c>
      <c r="I19" s="7">
        <v>500</v>
      </c>
      <c r="J19" s="37">
        <v>4.84</v>
      </c>
      <c r="K19" s="19" t="s">
        <v>32</v>
      </c>
      <c r="L19" s="20" t="s">
        <v>33</v>
      </c>
      <c r="M19" s="20" t="s">
        <v>74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45733</v>
      </c>
      <c r="G20" s="32">
        <v>45733.695833333331</v>
      </c>
      <c r="H20" s="5" t="s">
        <v>31</v>
      </c>
      <c r="I20" s="7">
        <v>483</v>
      </c>
      <c r="J20" s="37">
        <v>4.8499999999999996</v>
      </c>
      <c r="K20" s="19" t="s">
        <v>32</v>
      </c>
      <c r="L20" s="20" t="s">
        <v>33</v>
      </c>
      <c r="M20" s="20" t="s">
        <v>75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45733</v>
      </c>
      <c r="G21" s="32">
        <v>45733.693749999999</v>
      </c>
      <c r="H21" s="5" t="s">
        <v>31</v>
      </c>
      <c r="I21" s="7">
        <v>17</v>
      </c>
      <c r="J21" s="37">
        <v>4.8499999999999996</v>
      </c>
      <c r="K21" s="19" t="s">
        <v>32</v>
      </c>
      <c r="L21" s="20" t="s">
        <v>33</v>
      </c>
      <c r="M21" s="20" t="s">
        <v>76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45733</v>
      </c>
      <c r="G22" s="32">
        <v>45733.56527777778</v>
      </c>
      <c r="H22" s="5" t="s">
        <v>31</v>
      </c>
      <c r="I22" s="7">
        <v>400</v>
      </c>
      <c r="J22" s="37">
        <v>4.83</v>
      </c>
      <c r="K22" s="19" t="s">
        <v>32</v>
      </c>
      <c r="L22" s="20" t="s">
        <v>33</v>
      </c>
      <c r="M22" s="20" t="s">
        <v>77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45734</v>
      </c>
      <c r="G23" s="32">
        <v>45734.688680555555</v>
      </c>
      <c r="H23" s="5" t="s">
        <v>31</v>
      </c>
      <c r="I23" s="7">
        <v>300</v>
      </c>
      <c r="J23" s="37">
        <v>4.87</v>
      </c>
      <c r="K23" s="19" t="s">
        <v>32</v>
      </c>
      <c r="L23" s="20" t="s">
        <v>33</v>
      </c>
      <c r="M23" s="20" t="s">
        <v>78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45734</v>
      </c>
      <c r="G24" s="32">
        <v>45734.688530092593</v>
      </c>
      <c r="H24" s="5" t="s">
        <v>31</v>
      </c>
      <c r="I24" s="7">
        <v>227</v>
      </c>
      <c r="J24" s="37">
        <v>4.87</v>
      </c>
      <c r="K24" s="19" t="s">
        <v>32</v>
      </c>
      <c r="L24" s="20" t="s">
        <v>33</v>
      </c>
      <c r="M24" s="20" t="s">
        <v>79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45734</v>
      </c>
      <c r="G25" s="32">
        <v>45734.668437499997</v>
      </c>
      <c r="H25" s="5" t="s">
        <v>31</v>
      </c>
      <c r="I25" s="7">
        <v>173</v>
      </c>
      <c r="J25" s="37">
        <v>4.84</v>
      </c>
      <c r="K25" s="19" t="s">
        <v>32</v>
      </c>
      <c r="L25" s="20" t="s">
        <v>33</v>
      </c>
      <c r="M25" s="20" t="s">
        <v>80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45734</v>
      </c>
      <c r="G26" s="32">
        <v>45734.386342592596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81</v>
      </c>
    </row>
    <row r="27" spans="1:13" ht="1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386-1C9D-4AEB-90D9-1E538D0A4830}">
  <dimension ref="A1:N1159"/>
  <sheetViews>
    <sheetView topLeftCell="A6" zoomScaleNormal="100" workbookViewId="0">
      <selection activeCell="F12" sqref="F12:M1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45721</v>
      </c>
      <c r="G12" s="32">
        <v>45721.381215277775</v>
      </c>
      <c r="H12" s="5" t="s">
        <v>31</v>
      </c>
      <c r="I12" s="7">
        <v>57</v>
      </c>
      <c r="J12" s="37">
        <v>4.9000000000000004</v>
      </c>
      <c r="K12" s="19" t="s">
        <v>32</v>
      </c>
      <c r="L12" s="20" t="s">
        <v>33</v>
      </c>
      <c r="M12" s="20" t="s">
        <v>82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45721</v>
      </c>
      <c r="G13" s="32">
        <v>45721.537326388891</v>
      </c>
      <c r="H13" s="5" t="s">
        <v>31</v>
      </c>
      <c r="I13" s="7">
        <v>543</v>
      </c>
      <c r="J13" s="37">
        <v>4.92</v>
      </c>
      <c r="K13" s="19" t="s">
        <v>32</v>
      </c>
      <c r="L13" s="20" t="s">
        <v>33</v>
      </c>
      <c r="M13" s="20" t="s">
        <v>83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45721</v>
      </c>
      <c r="G14" s="32">
        <v>45721.64571759259</v>
      </c>
      <c r="H14" s="5" t="s">
        <v>31</v>
      </c>
      <c r="I14" s="7">
        <v>500</v>
      </c>
      <c r="J14" s="37">
        <v>4.92</v>
      </c>
      <c r="K14" s="19" t="s">
        <v>32</v>
      </c>
      <c r="L14" s="20" t="s">
        <v>33</v>
      </c>
      <c r="M14" s="20" t="s">
        <v>84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45721</v>
      </c>
      <c r="G15" s="32">
        <v>45721.715104166666</v>
      </c>
      <c r="H15" s="5" t="s">
        <v>31</v>
      </c>
      <c r="I15" s="7">
        <v>1</v>
      </c>
      <c r="J15" s="37">
        <v>4.92</v>
      </c>
      <c r="K15" s="19" t="s">
        <v>32</v>
      </c>
      <c r="L15" s="20" t="s">
        <v>33</v>
      </c>
      <c r="M15" s="20" t="s">
        <v>85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45722</v>
      </c>
      <c r="G16" s="32">
        <v>45722.493194444447</v>
      </c>
      <c r="H16" s="5" t="s">
        <v>31</v>
      </c>
      <c r="I16" s="7">
        <v>400</v>
      </c>
      <c r="J16" s="37">
        <v>4.87</v>
      </c>
      <c r="K16" s="19" t="s">
        <v>32</v>
      </c>
      <c r="L16" s="20" t="s">
        <v>33</v>
      </c>
      <c r="M16" s="20" t="s">
        <v>86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45722</v>
      </c>
      <c r="G17" s="32">
        <v>45722.49796296296</v>
      </c>
      <c r="H17" s="5" t="s">
        <v>31</v>
      </c>
      <c r="I17" s="7">
        <v>200</v>
      </c>
      <c r="J17" s="37">
        <v>4.87</v>
      </c>
      <c r="K17" s="19" t="s">
        <v>32</v>
      </c>
      <c r="L17" s="20" t="s">
        <v>33</v>
      </c>
      <c r="M17" s="20" t="s">
        <v>87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45722</v>
      </c>
      <c r="G18" s="32">
        <v>45722.511041666665</v>
      </c>
      <c r="H18" s="5" t="s">
        <v>31</v>
      </c>
      <c r="I18" s="7">
        <v>500</v>
      </c>
      <c r="J18" s="37">
        <v>4.82</v>
      </c>
      <c r="K18" s="19" t="s">
        <v>32</v>
      </c>
      <c r="L18" s="20" t="s">
        <v>33</v>
      </c>
      <c r="M18" s="20" t="s">
        <v>88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45722</v>
      </c>
      <c r="G19" s="32">
        <v>45722.606666666667</v>
      </c>
      <c r="H19" s="5" t="s">
        <v>31</v>
      </c>
      <c r="I19" s="7">
        <v>500</v>
      </c>
      <c r="J19" s="37">
        <v>4.8499999999999996</v>
      </c>
      <c r="K19" s="19" t="s">
        <v>32</v>
      </c>
      <c r="L19" s="20" t="s">
        <v>33</v>
      </c>
      <c r="M19" s="20" t="s">
        <v>89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45722</v>
      </c>
      <c r="G20" s="32">
        <v>45722.674560185187</v>
      </c>
      <c r="H20" s="5" t="s">
        <v>31</v>
      </c>
      <c r="I20" s="7">
        <v>500</v>
      </c>
      <c r="J20" s="37">
        <v>4.8449999999999998</v>
      </c>
      <c r="K20" s="19" t="s">
        <v>32</v>
      </c>
      <c r="L20" s="20" t="s">
        <v>33</v>
      </c>
      <c r="M20" s="20" t="s">
        <v>90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45723</v>
      </c>
      <c r="G21" s="32">
        <v>45723.403541666667</v>
      </c>
      <c r="H21" s="5" t="s">
        <v>31</v>
      </c>
      <c r="I21" s="7">
        <v>100</v>
      </c>
      <c r="J21" s="37">
        <v>4.8499999999999996</v>
      </c>
      <c r="K21" s="19" t="s">
        <v>32</v>
      </c>
      <c r="L21" s="20" t="s">
        <v>33</v>
      </c>
      <c r="M21" s="20" t="s">
        <v>91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45723</v>
      </c>
      <c r="G22" s="32">
        <v>45723.44054398148</v>
      </c>
      <c r="H22" s="5" t="s">
        <v>31</v>
      </c>
      <c r="I22" s="7">
        <v>550</v>
      </c>
      <c r="J22" s="37">
        <v>4.88</v>
      </c>
      <c r="K22" s="19" t="s">
        <v>32</v>
      </c>
      <c r="L22" s="20" t="s">
        <v>33</v>
      </c>
      <c r="M22" s="20" t="s">
        <v>92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45723</v>
      </c>
      <c r="G23" s="32">
        <v>45723.532488425924</v>
      </c>
      <c r="H23" s="5" t="s">
        <v>31</v>
      </c>
      <c r="I23" s="7">
        <v>600</v>
      </c>
      <c r="J23" s="37">
        <v>4.8499999999999996</v>
      </c>
      <c r="K23" s="19" t="s">
        <v>32</v>
      </c>
      <c r="L23" s="20" t="s">
        <v>33</v>
      </c>
      <c r="M23" s="20" t="s">
        <v>93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45726</v>
      </c>
      <c r="G24" s="32">
        <v>45726.387858796297</v>
      </c>
      <c r="H24" s="5" t="s">
        <v>31</v>
      </c>
      <c r="I24" s="7">
        <v>600</v>
      </c>
      <c r="J24" s="37">
        <v>4.8499999999999996</v>
      </c>
      <c r="K24" s="19" t="s">
        <v>32</v>
      </c>
      <c r="L24" s="20" t="s">
        <v>33</v>
      </c>
      <c r="M24" s="20" t="s">
        <v>94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45726</v>
      </c>
      <c r="G25" s="32">
        <v>45726.591805555552</v>
      </c>
      <c r="H25" s="5" t="s">
        <v>31</v>
      </c>
      <c r="I25" s="7">
        <v>234</v>
      </c>
      <c r="J25" s="37">
        <v>4.87</v>
      </c>
      <c r="K25" s="19" t="s">
        <v>32</v>
      </c>
      <c r="L25" s="20" t="s">
        <v>33</v>
      </c>
      <c r="M25" s="20" t="s">
        <v>95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45726</v>
      </c>
      <c r="G26" s="32">
        <v>45726.616944444446</v>
      </c>
      <c r="H26" s="5" t="s">
        <v>31</v>
      </c>
      <c r="I26" s="7">
        <v>278</v>
      </c>
      <c r="J26" s="37">
        <v>4.87</v>
      </c>
      <c r="K26" s="19" t="s">
        <v>32</v>
      </c>
      <c r="L26" s="20" t="s">
        <v>33</v>
      </c>
      <c r="M26" s="20" t="s">
        <v>96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45726</v>
      </c>
      <c r="G27" s="32">
        <v>45726.662418981483</v>
      </c>
      <c r="H27" s="5" t="s">
        <v>31</v>
      </c>
      <c r="I27" s="7">
        <v>50</v>
      </c>
      <c r="J27" s="37">
        <v>4.87</v>
      </c>
      <c r="K27" s="19" t="s">
        <v>32</v>
      </c>
      <c r="L27" s="20" t="s">
        <v>33</v>
      </c>
      <c r="M27" s="20" t="s">
        <v>97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45726</v>
      </c>
      <c r="G28" s="32">
        <v>45726.670439814814</v>
      </c>
      <c r="H28" s="5" t="s">
        <v>31</v>
      </c>
      <c r="I28" s="7">
        <v>38</v>
      </c>
      <c r="J28" s="37">
        <v>4.87</v>
      </c>
      <c r="K28" s="19" t="s">
        <v>32</v>
      </c>
      <c r="L28" s="20" t="s">
        <v>33</v>
      </c>
      <c r="M28" s="20" t="s">
        <v>98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45726</v>
      </c>
      <c r="G29" s="32">
        <v>45726.670439814814</v>
      </c>
      <c r="H29" s="5" t="s">
        <v>31</v>
      </c>
      <c r="I29" s="7">
        <v>237</v>
      </c>
      <c r="J29" s="37">
        <v>4.8499999999999996</v>
      </c>
      <c r="K29" s="19" t="s">
        <v>32</v>
      </c>
      <c r="L29" s="20" t="s">
        <v>33</v>
      </c>
      <c r="M29" s="20" t="s">
        <v>99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45726</v>
      </c>
      <c r="G30" s="32">
        <v>45726.70108796296</v>
      </c>
      <c r="H30" s="5" t="s">
        <v>31</v>
      </c>
      <c r="I30" s="7">
        <v>40</v>
      </c>
      <c r="J30" s="37">
        <v>4.8899999999999997</v>
      </c>
      <c r="K30" s="19" t="s">
        <v>32</v>
      </c>
      <c r="L30" s="20" t="s">
        <v>33</v>
      </c>
      <c r="M30" s="20" t="s">
        <v>100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45726</v>
      </c>
      <c r="G31" s="32">
        <v>45726.714282407411</v>
      </c>
      <c r="H31" s="5" t="s">
        <v>31</v>
      </c>
      <c r="I31" s="7">
        <v>34</v>
      </c>
      <c r="J31" s="37">
        <v>4.8899999999999997</v>
      </c>
      <c r="K31" s="19" t="s">
        <v>32</v>
      </c>
      <c r="L31" s="20" t="s">
        <v>33</v>
      </c>
      <c r="M31" s="20" t="s">
        <v>101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45726</v>
      </c>
      <c r="G32" s="32">
        <v>45726.719837962963</v>
      </c>
      <c r="H32" s="5" t="s">
        <v>31</v>
      </c>
      <c r="I32" s="7">
        <v>41</v>
      </c>
      <c r="J32" s="37">
        <v>4.8899999999999997</v>
      </c>
      <c r="K32" s="19" t="s">
        <v>32</v>
      </c>
      <c r="L32" s="20" t="s">
        <v>33</v>
      </c>
      <c r="M32" s="20" t="s">
        <v>102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45727</v>
      </c>
      <c r="G33" s="32">
        <v>45727.443495370368</v>
      </c>
      <c r="H33" s="5" t="s">
        <v>31</v>
      </c>
      <c r="I33" s="7">
        <v>50</v>
      </c>
      <c r="J33" s="37">
        <v>4.83</v>
      </c>
      <c r="K33" s="19" t="s">
        <v>32</v>
      </c>
      <c r="L33" s="20" t="s">
        <v>33</v>
      </c>
      <c r="M33" s="20" t="s">
        <v>103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45727</v>
      </c>
      <c r="G34" s="32">
        <v>45727.495347222219</v>
      </c>
      <c r="H34" s="5" t="s">
        <v>31</v>
      </c>
      <c r="I34" s="7">
        <v>550</v>
      </c>
      <c r="J34" s="37">
        <v>4.8499999999999996</v>
      </c>
      <c r="K34" s="19" t="s">
        <v>32</v>
      </c>
      <c r="L34" s="20" t="s">
        <v>33</v>
      </c>
      <c r="M34" s="20" t="s">
        <v>104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45727</v>
      </c>
      <c r="G35" s="32">
        <v>45727.655590277776</v>
      </c>
      <c r="H35" s="5" t="s">
        <v>31</v>
      </c>
      <c r="I35" s="7">
        <v>600</v>
      </c>
      <c r="J35" s="37">
        <v>4.8600000000000003</v>
      </c>
      <c r="K35" s="19" t="s">
        <v>32</v>
      </c>
      <c r="L35" s="20" t="s">
        <v>33</v>
      </c>
      <c r="M35" s="20" t="s">
        <v>105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45727</v>
      </c>
      <c r="G36" s="32">
        <v>45727.693194444444</v>
      </c>
      <c r="H36" s="5" t="s">
        <v>31</v>
      </c>
      <c r="I36" s="7">
        <v>500</v>
      </c>
      <c r="J36" s="37">
        <v>4.8600000000000003</v>
      </c>
      <c r="K36" s="19" t="s">
        <v>32</v>
      </c>
      <c r="L36" s="20" t="s">
        <v>33</v>
      </c>
      <c r="M36" s="20" t="s">
        <v>106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3F4-08DE-46FE-833A-8BC21D349520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45714</v>
      </c>
      <c r="G12" s="32">
        <v>45714.612870370373</v>
      </c>
      <c r="H12" s="5" t="s">
        <v>31</v>
      </c>
      <c r="I12" s="7">
        <v>300</v>
      </c>
      <c r="J12" s="37">
        <v>4.91</v>
      </c>
      <c r="K12" s="19" t="s">
        <v>32</v>
      </c>
      <c r="L12" s="20" t="s">
        <v>33</v>
      </c>
      <c r="M12" s="20" t="s">
        <v>107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45714</v>
      </c>
      <c r="G13" s="32">
        <v>45714.661238425928</v>
      </c>
      <c r="H13" s="5" t="s">
        <v>31</v>
      </c>
      <c r="I13" s="7">
        <v>800</v>
      </c>
      <c r="J13" s="37">
        <v>4.9349999999999996</v>
      </c>
      <c r="K13" s="19" t="s">
        <v>32</v>
      </c>
      <c r="L13" s="20" t="s">
        <v>33</v>
      </c>
      <c r="M13" s="20" t="s">
        <v>108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45714</v>
      </c>
      <c r="G14" s="32">
        <v>45714.692326388889</v>
      </c>
      <c r="H14" s="5" t="s">
        <v>31</v>
      </c>
      <c r="I14" s="7">
        <v>500</v>
      </c>
      <c r="J14" s="37">
        <v>4.9000000000000004</v>
      </c>
      <c r="K14" s="19" t="s">
        <v>32</v>
      </c>
      <c r="L14" s="20" t="s">
        <v>33</v>
      </c>
      <c r="M14" s="20" t="s">
        <v>109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45714</v>
      </c>
      <c r="G15" s="32">
        <v>45714.718865740739</v>
      </c>
      <c r="H15" s="5" t="s">
        <v>31</v>
      </c>
      <c r="I15" s="7">
        <v>100</v>
      </c>
      <c r="J15" s="37">
        <v>4.93</v>
      </c>
      <c r="K15" s="19" t="s">
        <v>32</v>
      </c>
      <c r="L15" s="20" t="s">
        <v>33</v>
      </c>
      <c r="M15" s="20" t="s">
        <v>110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45714</v>
      </c>
      <c r="G16" s="32">
        <v>45714.718923611108</v>
      </c>
      <c r="H16" s="5" t="s">
        <v>31</v>
      </c>
      <c r="I16" s="7">
        <v>209</v>
      </c>
      <c r="J16" s="37">
        <v>4.93</v>
      </c>
      <c r="K16" s="19" t="s">
        <v>32</v>
      </c>
      <c r="L16" s="20" t="s">
        <v>33</v>
      </c>
      <c r="M16" s="20" t="s">
        <v>111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45714</v>
      </c>
      <c r="G17" s="32">
        <v>45714.718969907408</v>
      </c>
      <c r="H17" s="5" t="s">
        <v>31</v>
      </c>
      <c r="I17" s="7">
        <v>72</v>
      </c>
      <c r="J17" s="37">
        <v>4.93</v>
      </c>
      <c r="K17" s="19" t="s">
        <v>32</v>
      </c>
      <c r="L17" s="20" t="s">
        <v>33</v>
      </c>
      <c r="M17" s="20" t="s">
        <v>112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45714</v>
      </c>
      <c r="G18" s="32">
        <v>45714.718969907408</v>
      </c>
      <c r="H18" s="5" t="s">
        <v>31</v>
      </c>
      <c r="I18" s="7">
        <v>40</v>
      </c>
      <c r="J18" s="37">
        <v>4.93</v>
      </c>
      <c r="K18" s="19" t="s">
        <v>32</v>
      </c>
      <c r="L18" s="20" t="s">
        <v>33</v>
      </c>
      <c r="M18" s="20" t="s">
        <v>113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45714</v>
      </c>
      <c r="G19" s="32">
        <v>45714.719074074077</v>
      </c>
      <c r="H19" s="5" t="s">
        <v>31</v>
      </c>
      <c r="I19" s="7">
        <v>279</v>
      </c>
      <c r="J19" s="37">
        <v>4.93</v>
      </c>
      <c r="K19" s="19" t="s">
        <v>32</v>
      </c>
      <c r="L19" s="20" t="s">
        <v>33</v>
      </c>
      <c r="M19" s="20" t="s">
        <v>114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45715</v>
      </c>
      <c r="G20" s="32">
        <v>45715.724768518521</v>
      </c>
      <c r="H20" s="5" t="s">
        <v>31</v>
      </c>
      <c r="I20" s="7">
        <v>97</v>
      </c>
      <c r="J20" s="37">
        <v>4.9649999999999999</v>
      </c>
      <c r="K20" s="19" t="s">
        <v>32</v>
      </c>
      <c r="L20" s="20" t="s">
        <v>33</v>
      </c>
      <c r="M20" s="20" t="s">
        <v>115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45715</v>
      </c>
      <c r="G21" s="32">
        <v>45715.724722222221</v>
      </c>
      <c r="H21" s="5" t="s">
        <v>31</v>
      </c>
      <c r="I21" s="7">
        <v>382</v>
      </c>
      <c r="J21" s="37">
        <v>4.9649999999999999</v>
      </c>
      <c r="K21" s="19" t="s">
        <v>32</v>
      </c>
      <c r="L21" s="20" t="s">
        <v>33</v>
      </c>
      <c r="M21" s="20" t="s">
        <v>116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45715</v>
      </c>
      <c r="G22" s="32">
        <v>45715.702881944446</v>
      </c>
      <c r="H22" s="5" t="s">
        <v>31</v>
      </c>
      <c r="I22" s="7">
        <v>453</v>
      </c>
      <c r="J22" s="37">
        <v>4.9000000000000004</v>
      </c>
      <c r="K22" s="19" t="s">
        <v>32</v>
      </c>
      <c r="L22" s="20" t="s">
        <v>33</v>
      </c>
      <c r="M22" s="20" t="s">
        <v>117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45715</v>
      </c>
      <c r="G23" s="32">
        <v>45715.702708333331</v>
      </c>
      <c r="H23" s="5" t="s">
        <v>31</v>
      </c>
      <c r="I23" s="7">
        <v>550</v>
      </c>
      <c r="J23" s="37">
        <v>4.95</v>
      </c>
      <c r="K23" s="19" t="s">
        <v>32</v>
      </c>
      <c r="L23" s="20" t="s">
        <v>33</v>
      </c>
      <c r="M23" s="20" t="s">
        <v>118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45715</v>
      </c>
      <c r="G24" s="32">
        <v>45715.511319444442</v>
      </c>
      <c r="H24" s="5" t="s">
        <v>31</v>
      </c>
      <c r="I24" s="7">
        <v>203</v>
      </c>
      <c r="J24" s="37">
        <v>4.72</v>
      </c>
      <c r="K24" s="19" t="s">
        <v>32</v>
      </c>
      <c r="L24" s="20" t="s">
        <v>33</v>
      </c>
      <c r="M24" s="20" t="s">
        <v>119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45715</v>
      </c>
      <c r="G25" s="32">
        <v>45715.49287037037</v>
      </c>
      <c r="H25" s="5" t="s">
        <v>31</v>
      </c>
      <c r="I25" s="7">
        <v>20</v>
      </c>
      <c r="J25" s="37">
        <v>4.72</v>
      </c>
      <c r="K25" s="19" t="s">
        <v>32</v>
      </c>
      <c r="L25" s="20" t="s">
        <v>33</v>
      </c>
      <c r="M25" s="20" t="s">
        <v>120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45715</v>
      </c>
      <c r="G26" s="32">
        <v>45715.491979166669</v>
      </c>
      <c r="H26" s="5" t="s">
        <v>31</v>
      </c>
      <c r="I26" s="7">
        <v>600</v>
      </c>
      <c r="J26" s="37">
        <v>4.7699999999999996</v>
      </c>
      <c r="K26" s="19" t="s">
        <v>32</v>
      </c>
      <c r="L26" s="20" t="s">
        <v>33</v>
      </c>
      <c r="M26" s="20" t="s">
        <v>121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45716</v>
      </c>
      <c r="G27" s="32">
        <v>45716.384201388886</v>
      </c>
      <c r="H27" s="5" t="s">
        <v>31</v>
      </c>
      <c r="I27" s="7">
        <v>800</v>
      </c>
      <c r="J27" s="37">
        <v>4.92</v>
      </c>
      <c r="K27" s="19" t="s">
        <v>32</v>
      </c>
      <c r="L27" s="20" t="s">
        <v>33</v>
      </c>
      <c r="M27" s="20" t="s">
        <v>122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45716</v>
      </c>
      <c r="G28" s="32">
        <v>45716.407349537039</v>
      </c>
      <c r="H28" s="5" t="s">
        <v>31</v>
      </c>
      <c r="I28" s="7">
        <v>500</v>
      </c>
      <c r="J28" s="37">
        <v>4.9000000000000004</v>
      </c>
      <c r="K28" s="19" t="s">
        <v>32</v>
      </c>
      <c r="L28" s="20" t="s">
        <v>33</v>
      </c>
      <c r="M28" s="20" t="s">
        <v>123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45716</v>
      </c>
      <c r="G29" s="32">
        <v>45716.409282407411</v>
      </c>
      <c r="H29" s="5" t="s">
        <v>31</v>
      </c>
      <c r="I29" s="7">
        <v>91</v>
      </c>
      <c r="J29" s="37">
        <v>4.8499999999999996</v>
      </c>
      <c r="K29" s="19" t="s">
        <v>32</v>
      </c>
      <c r="L29" s="20" t="s">
        <v>33</v>
      </c>
      <c r="M29" s="20" t="s">
        <v>124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45716</v>
      </c>
      <c r="G30" s="32">
        <v>45716.514884259261</v>
      </c>
      <c r="H30" s="5" t="s">
        <v>31</v>
      </c>
      <c r="I30" s="7">
        <v>409</v>
      </c>
      <c r="J30" s="37">
        <v>4.8499999999999996</v>
      </c>
      <c r="K30" s="19" t="s">
        <v>32</v>
      </c>
      <c r="L30" s="20" t="s">
        <v>33</v>
      </c>
      <c r="M30" s="20" t="s">
        <v>125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45719</v>
      </c>
      <c r="G31" s="32">
        <v>45719.458460648151</v>
      </c>
      <c r="H31" s="5" t="s">
        <v>31</v>
      </c>
      <c r="I31" s="7">
        <v>500</v>
      </c>
      <c r="J31" s="37">
        <v>4.9000000000000004</v>
      </c>
      <c r="K31" s="19" t="s">
        <v>32</v>
      </c>
      <c r="L31" s="20" t="s">
        <v>33</v>
      </c>
      <c r="M31" s="20" t="s">
        <v>126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45719</v>
      </c>
      <c r="G32" s="32">
        <v>45719.458460648151</v>
      </c>
      <c r="H32" s="5" t="s">
        <v>31</v>
      </c>
      <c r="I32" s="7">
        <v>500</v>
      </c>
      <c r="J32" s="37">
        <v>4.9400000000000004</v>
      </c>
      <c r="K32" s="19" t="s">
        <v>32</v>
      </c>
      <c r="L32" s="20" t="s">
        <v>33</v>
      </c>
      <c r="M32" s="20" t="s">
        <v>127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45719</v>
      </c>
      <c r="G33" s="32">
        <v>45719.522048611114</v>
      </c>
      <c r="H33" s="5" t="s">
        <v>31</v>
      </c>
      <c r="I33" s="7">
        <v>271</v>
      </c>
      <c r="J33" s="37">
        <v>4.8899999999999997</v>
      </c>
      <c r="K33" s="19" t="s">
        <v>32</v>
      </c>
      <c r="L33" s="20" t="s">
        <v>33</v>
      </c>
      <c r="M33" s="20" t="s">
        <v>128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45719</v>
      </c>
      <c r="G34" s="32">
        <v>45719.538252314815</v>
      </c>
      <c r="H34" s="5" t="s">
        <v>31</v>
      </c>
      <c r="I34" s="7">
        <v>29</v>
      </c>
      <c r="J34" s="37">
        <v>4.8899999999999997</v>
      </c>
      <c r="K34" s="19" t="s">
        <v>32</v>
      </c>
      <c r="L34" s="20" t="s">
        <v>33</v>
      </c>
      <c r="M34" s="20" t="s">
        <v>129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45719</v>
      </c>
      <c r="G35" s="32">
        <v>45719.666701388887</v>
      </c>
      <c r="H35" s="5" t="s">
        <v>31</v>
      </c>
      <c r="I35" s="7">
        <v>500</v>
      </c>
      <c r="J35" s="37">
        <v>4.8899999999999997</v>
      </c>
      <c r="K35" s="19" t="s">
        <v>32</v>
      </c>
      <c r="L35" s="20" t="s">
        <v>33</v>
      </c>
      <c r="M35" s="20" t="s">
        <v>130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45719</v>
      </c>
      <c r="G36" s="32">
        <v>45719.693043981482</v>
      </c>
      <c r="H36" s="5" t="s">
        <v>31</v>
      </c>
      <c r="I36" s="7">
        <v>500</v>
      </c>
      <c r="J36" s="37">
        <v>4.9000000000000004</v>
      </c>
      <c r="K36" s="19" t="s">
        <v>32</v>
      </c>
      <c r="L36" s="20" t="s">
        <v>33</v>
      </c>
      <c r="M36" s="20" t="s">
        <v>131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45720</v>
      </c>
      <c r="G37" s="32">
        <v>45720.493611111109</v>
      </c>
      <c r="H37" s="5" t="s">
        <v>31</v>
      </c>
      <c r="I37" s="7">
        <v>200</v>
      </c>
      <c r="J37" s="37">
        <v>4.93</v>
      </c>
      <c r="K37" s="19" t="s">
        <v>32</v>
      </c>
      <c r="L37" s="20" t="s">
        <v>33</v>
      </c>
      <c r="M37" s="20" t="s">
        <v>132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45720</v>
      </c>
      <c r="G38" s="32">
        <v>45720.493611111109</v>
      </c>
      <c r="H38" s="5" t="s">
        <v>31</v>
      </c>
      <c r="I38" s="7">
        <v>400</v>
      </c>
      <c r="J38" s="37">
        <v>4.93</v>
      </c>
      <c r="K38" s="19" t="s">
        <v>32</v>
      </c>
      <c r="L38" s="20" t="s">
        <v>33</v>
      </c>
      <c r="M38" s="20" t="s">
        <v>133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45720</v>
      </c>
      <c r="G39" s="32">
        <v>45720.523159722223</v>
      </c>
      <c r="H39" s="5" t="s">
        <v>31</v>
      </c>
      <c r="I39" s="7">
        <v>81</v>
      </c>
      <c r="J39" s="37">
        <v>4.9000000000000004</v>
      </c>
      <c r="K39" s="19" t="s">
        <v>32</v>
      </c>
      <c r="L39" s="20" t="s">
        <v>33</v>
      </c>
      <c r="M39" s="20" t="s">
        <v>134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45720</v>
      </c>
      <c r="G40" s="32">
        <v>45720.523159722223</v>
      </c>
      <c r="H40" s="5" t="s">
        <v>31</v>
      </c>
      <c r="I40" s="7">
        <v>419</v>
      </c>
      <c r="J40" s="37">
        <v>4.9000000000000004</v>
      </c>
      <c r="K40" s="19" t="s">
        <v>32</v>
      </c>
      <c r="L40" s="20" t="s">
        <v>33</v>
      </c>
      <c r="M40" s="20" t="s">
        <v>135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45720</v>
      </c>
      <c r="G41" s="32">
        <v>45720.538819444446</v>
      </c>
      <c r="H41" s="5" t="s">
        <v>31</v>
      </c>
      <c r="I41" s="7">
        <v>500</v>
      </c>
      <c r="J41" s="37">
        <v>4.8499999999999996</v>
      </c>
      <c r="K41" s="19" t="s">
        <v>32</v>
      </c>
      <c r="L41" s="20" t="s">
        <v>33</v>
      </c>
      <c r="M41" s="20" t="s">
        <v>136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45720</v>
      </c>
      <c r="G42" s="32">
        <v>45720.688402777778</v>
      </c>
      <c r="H42" s="5" t="s">
        <v>31</v>
      </c>
      <c r="I42" s="7">
        <v>500</v>
      </c>
      <c r="J42" s="37">
        <v>4.82</v>
      </c>
      <c r="K42" s="19" t="s">
        <v>32</v>
      </c>
      <c r="L42" s="20" t="s">
        <v>33</v>
      </c>
      <c r="M42" s="20" t="s">
        <v>137</v>
      </c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45707</v>
      </c>
      <c r="G12" s="32">
        <v>45707.398773148147</v>
      </c>
      <c r="H12" s="5" t="s">
        <v>31</v>
      </c>
      <c r="I12" s="7">
        <v>700</v>
      </c>
      <c r="J12" s="37">
        <v>4.9800000000000004</v>
      </c>
      <c r="K12" s="19" t="s">
        <v>32</v>
      </c>
      <c r="L12" s="20" t="s">
        <v>33</v>
      </c>
      <c r="M12" s="20" t="s">
        <v>138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45707</v>
      </c>
      <c r="G13" s="32">
        <v>45707.411412037036</v>
      </c>
      <c r="H13" s="5" t="s">
        <v>31</v>
      </c>
      <c r="I13" s="7">
        <v>469</v>
      </c>
      <c r="J13" s="37">
        <v>4.93</v>
      </c>
      <c r="K13" s="19" t="s">
        <v>32</v>
      </c>
      <c r="L13" s="20" t="s">
        <v>33</v>
      </c>
      <c r="M13" s="20" t="s">
        <v>139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45707</v>
      </c>
      <c r="G14" s="32">
        <v>45707.696319444447</v>
      </c>
      <c r="H14" s="5" t="s">
        <v>31</v>
      </c>
      <c r="I14" s="7">
        <v>500</v>
      </c>
      <c r="J14" s="37">
        <v>5</v>
      </c>
      <c r="K14" s="19" t="s">
        <v>32</v>
      </c>
      <c r="L14" s="20" t="s">
        <v>33</v>
      </c>
      <c r="M14" s="20" t="s">
        <v>140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45707</v>
      </c>
      <c r="G15" s="32">
        <v>45707.716909722221</v>
      </c>
      <c r="H15" s="5" t="s">
        <v>31</v>
      </c>
      <c r="I15" s="7">
        <v>81</v>
      </c>
      <c r="J15" s="37">
        <v>5</v>
      </c>
      <c r="K15" s="19" t="s">
        <v>32</v>
      </c>
      <c r="L15" s="20" t="s">
        <v>33</v>
      </c>
      <c r="M15" s="20" t="s">
        <v>141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45707</v>
      </c>
      <c r="G16" s="32">
        <v>45707.716909722221</v>
      </c>
      <c r="H16" s="5" t="s">
        <v>31</v>
      </c>
      <c r="I16" s="7">
        <v>50</v>
      </c>
      <c r="J16" s="37">
        <v>5</v>
      </c>
      <c r="K16" s="19" t="s">
        <v>32</v>
      </c>
      <c r="L16" s="20" t="s">
        <v>33</v>
      </c>
      <c r="M16" s="20" t="s">
        <v>142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45707</v>
      </c>
      <c r="G17" s="32">
        <v>45707.716909722221</v>
      </c>
      <c r="H17" s="5" t="s">
        <v>31</v>
      </c>
      <c r="I17" s="7">
        <v>500</v>
      </c>
      <c r="J17" s="37">
        <v>5</v>
      </c>
      <c r="K17" s="19" t="s">
        <v>32</v>
      </c>
      <c r="L17" s="20" t="s">
        <v>33</v>
      </c>
      <c r="M17" s="20" t="s">
        <v>142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45708</v>
      </c>
      <c r="G18" s="32">
        <v>45708.397777777776</v>
      </c>
      <c r="H18" s="5" t="s">
        <v>31</v>
      </c>
      <c r="I18" s="7">
        <v>800</v>
      </c>
      <c r="J18" s="37">
        <v>5.01</v>
      </c>
      <c r="K18" s="19" t="s">
        <v>32</v>
      </c>
      <c r="L18" s="20" t="s">
        <v>33</v>
      </c>
      <c r="M18" s="20" t="s">
        <v>143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45708</v>
      </c>
      <c r="G19" s="32">
        <v>45708.54173611111</v>
      </c>
      <c r="H19" s="5" t="s">
        <v>31</v>
      </c>
      <c r="I19" s="7">
        <v>500</v>
      </c>
      <c r="J19" s="37">
        <v>4.99</v>
      </c>
      <c r="K19" s="19" t="s">
        <v>32</v>
      </c>
      <c r="L19" s="20" t="s">
        <v>33</v>
      </c>
      <c r="M19" s="20" t="s">
        <v>144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45708</v>
      </c>
      <c r="G20" s="32">
        <v>45708.553611111114</v>
      </c>
      <c r="H20" s="5" t="s">
        <v>31</v>
      </c>
      <c r="I20" s="7">
        <v>50</v>
      </c>
      <c r="J20" s="37">
        <v>4.9649999999999999</v>
      </c>
      <c r="K20" s="19" t="s">
        <v>32</v>
      </c>
      <c r="L20" s="20" t="s">
        <v>33</v>
      </c>
      <c r="M20" s="20" t="s">
        <v>145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45708</v>
      </c>
      <c r="G21" s="32">
        <v>45708.577118055553</v>
      </c>
      <c r="H21" s="5" t="s">
        <v>31</v>
      </c>
      <c r="I21" s="7">
        <v>450</v>
      </c>
      <c r="J21" s="37">
        <v>4.9649999999999999</v>
      </c>
      <c r="K21" s="19" t="s">
        <v>32</v>
      </c>
      <c r="L21" s="20" t="s">
        <v>33</v>
      </c>
      <c r="M21" s="20" t="s">
        <v>146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45708</v>
      </c>
      <c r="G22" s="32">
        <v>45708.698854166665</v>
      </c>
      <c r="H22" s="5" t="s">
        <v>31</v>
      </c>
      <c r="I22" s="7">
        <v>263</v>
      </c>
      <c r="J22" s="37">
        <v>4.99</v>
      </c>
      <c r="K22" s="19" t="s">
        <v>32</v>
      </c>
      <c r="L22" s="20" t="s">
        <v>33</v>
      </c>
      <c r="M22" s="20" t="s">
        <v>147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45708</v>
      </c>
      <c r="G23" s="32">
        <v>45708.703912037039</v>
      </c>
      <c r="H23" s="5" t="s">
        <v>31</v>
      </c>
      <c r="I23" s="7">
        <v>237</v>
      </c>
      <c r="J23" s="37">
        <v>4.99</v>
      </c>
      <c r="K23" s="19" t="s">
        <v>32</v>
      </c>
      <c r="L23" s="20" t="s">
        <v>33</v>
      </c>
      <c r="M23" s="20" t="s">
        <v>148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45709</v>
      </c>
      <c r="G24" s="32">
        <v>45709.425069444442</v>
      </c>
      <c r="H24" s="5" t="s">
        <v>31</v>
      </c>
      <c r="I24" s="7">
        <v>300</v>
      </c>
      <c r="J24" s="37" t="s">
        <v>149</v>
      </c>
      <c r="K24" s="19" t="s">
        <v>32</v>
      </c>
      <c r="L24" s="20" t="s">
        <v>33</v>
      </c>
      <c r="M24" s="20" t="s">
        <v>150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45709</v>
      </c>
      <c r="G25" s="32">
        <v>45709.449976851851</v>
      </c>
      <c r="H25" s="5" t="s">
        <v>31</v>
      </c>
      <c r="I25" s="7">
        <v>500</v>
      </c>
      <c r="J25" s="37" t="s">
        <v>151</v>
      </c>
      <c r="K25" s="19" t="s">
        <v>32</v>
      </c>
      <c r="L25" s="20" t="s">
        <v>33</v>
      </c>
      <c r="M25" s="20" t="s">
        <v>152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45709</v>
      </c>
      <c r="G26" s="32">
        <v>45709.469050925924</v>
      </c>
      <c r="H26" s="5" t="s">
        <v>31</v>
      </c>
      <c r="I26" s="7">
        <v>43</v>
      </c>
      <c r="J26" s="37" t="s">
        <v>149</v>
      </c>
      <c r="K26" s="19" t="s">
        <v>32</v>
      </c>
      <c r="L26" s="20" t="s">
        <v>33</v>
      </c>
      <c r="M26" s="20" t="s">
        <v>153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45709</v>
      </c>
      <c r="G27" s="32">
        <v>45709.558194444442</v>
      </c>
      <c r="H27" s="5" t="s">
        <v>31</v>
      </c>
      <c r="I27" s="7">
        <v>157</v>
      </c>
      <c r="J27" s="37" t="s">
        <v>149</v>
      </c>
      <c r="K27" s="19" t="s">
        <v>32</v>
      </c>
      <c r="L27" s="20" t="s">
        <v>33</v>
      </c>
      <c r="M27" s="20" t="s">
        <v>154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45709</v>
      </c>
      <c r="G28" s="32">
        <v>45709.568298611113</v>
      </c>
      <c r="H28" s="5" t="s">
        <v>31</v>
      </c>
      <c r="I28" s="7">
        <v>500</v>
      </c>
      <c r="J28" s="37" t="s">
        <v>155</v>
      </c>
      <c r="K28" s="19" t="s">
        <v>32</v>
      </c>
      <c r="L28" s="20" t="s">
        <v>33</v>
      </c>
      <c r="M28" s="20" t="s">
        <v>156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45709</v>
      </c>
      <c r="G29" s="32">
        <v>45709.594166666669</v>
      </c>
      <c r="H29" s="5" t="s">
        <v>31</v>
      </c>
      <c r="I29" s="7">
        <v>266</v>
      </c>
      <c r="J29" s="37" t="s">
        <v>157</v>
      </c>
      <c r="K29" s="19" t="s">
        <v>32</v>
      </c>
      <c r="L29" s="20" t="s">
        <v>33</v>
      </c>
      <c r="M29" s="20" t="s">
        <v>158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45712</v>
      </c>
      <c r="G30" s="32">
        <v>0.39633101851851849</v>
      </c>
      <c r="H30" s="5" t="s">
        <v>31</v>
      </c>
      <c r="I30" s="7">
        <v>1</v>
      </c>
      <c r="J30" s="37" t="s">
        <v>159</v>
      </c>
      <c r="K30" s="19" t="s">
        <v>32</v>
      </c>
      <c r="L30" s="20" t="s">
        <v>33</v>
      </c>
      <c r="M30" s="20" t="s">
        <v>160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45712</v>
      </c>
      <c r="G31" s="32">
        <v>0.47300925925925924</v>
      </c>
      <c r="H31" s="5" t="s">
        <v>31</v>
      </c>
      <c r="I31" s="7">
        <v>50</v>
      </c>
      <c r="J31" s="37" t="s">
        <v>159</v>
      </c>
      <c r="K31" s="19" t="s">
        <v>32</v>
      </c>
      <c r="L31" s="20" t="s">
        <v>33</v>
      </c>
      <c r="M31" s="20" t="s">
        <v>161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45712</v>
      </c>
      <c r="G32" s="32">
        <v>0.57817129629629627</v>
      </c>
      <c r="H32" s="5" t="s">
        <v>31</v>
      </c>
      <c r="I32" s="7">
        <v>199</v>
      </c>
      <c r="J32" s="37" t="s">
        <v>159</v>
      </c>
      <c r="K32" s="19" t="s">
        <v>32</v>
      </c>
      <c r="L32" s="20" t="s">
        <v>33</v>
      </c>
      <c r="M32" s="20" t="s">
        <v>162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45712</v>
      </c>
      <c r="G33" s="32">
        <v>0.57817129629629627</v>
      </c>
      <c r="H33" s="5" t="s">
        <v>31</v>
      </c>
      <c r="I33" s="7">
        <v>250</v>
      </c>
      <c r="J33" s="37" t="s">
        <v>163</v>
      </c>
      <c r="K33" s="19" t="s">
        <v>32</v>
      </c>
      <c r="L33" s="20" t="s">
        <v>33</v>
      </c>
      <c r="M33" s="20" t="s">
        <v>164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45712</v>
      </c>
      <c r="G34" s="32">
        <v>0.57817129629629627</v>
      </c>
      <c r="H34" s="5" t="s">
        <v>31</v>
      </c>
      <c r="I34" s="7">
        <v>250</v>
      </c>
      <c r="J34" s="37" t="s">
        <v>165</v>
      </c>
      <c r="K34" s="19" t="s">
        <v>32</v>
      </c>
      <c r="L34" s="20" t="s">
        <v>33</v>
      </c>
      <c r="M34" s="20" t="s">
        <v>166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45712</v>
      </c>
      <c r="G35" s="32">
        <v>0.62045138888888884</v>
      </c>
      <c r="H35" s="5" t="s">
        <v>31</v>
      </c>
      <c r="I35" s="7">
        <v>250</v>
      </c>
      <c r="J35" s="37" t="s">
        <v>167</v>
      </c>
      <c r="K35" s="19" t="s">
        <v>32</v>
      </c>
      <c r="L35" s="20" t="s">
        <v>33</v>
      </c>
      <c r="M35" s="20" t="s">
        <v>168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45712</v>
      </c>
      <c r="G36" s="32">
        <v>0.62063657407407413</v>
      </c>
      <c r="H36" s="5" t="s">
        <v>31</v>
      </c>
      <c r="I36" s="7">
        <v>250</v>
      </c>
      <c r="J36" s="37" t="s">
        <v>167</v>
      </c>
      <c r="K36" s="19" t="s">
        <v>32</v>
      </c>
      <c r="L36" s="20" t="s">
        <v>33</v>
      </c>
      <c r="M36" s="20" t="s">
        <v>169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45713</v>
      </c>
      <c r="G37" s="32">
        <v>0.41241898148148143</v>
      </c>
      <c r="H37" s="5" t="s">
        <v>31</v>
      </c>
      <c r="I37" s="7">
        <v>250</v>
      </c>
      <c r="J37" s="37" t="s">
        <v>170</v>
      </c>
      <c r="K37" s="19" t="s">
        <v>32</v>
      </c>
      <c r="L37" s="20" t="s">
        <v>33</v>
      </c>
      <c r="M37" s="20" t="s">
        <v>171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45713</v>
      </c>
      <c r="G38" s="32">
        <v>0.41241898148148143</v>
      </c>
      <c r="H38" s="5" t="s">
        <v>31</v>
      </c>
      <c r="I38" s="7">
        <v>250</v>
      </c>
      <c r="J38" s="37" t="s">
        <v>172</v>
      </c>
      <c r="K38" s="19" t="s">
        <v>32</v>
      </c>
      <c r="L38" s="20" t="s">
        <v>33</v>
      </c>
      <c r="M38" s="20" t="s">
        <v>173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45713</v>
      </c>
      <c r="G39" s="32">
        <v>0.41255787037037034</v>
      </c>
      <c r="H39" s="5" t="s">
        <v>31</v>
      </c>
      <c r="I39" s="7">
        <v>250</v>
      </c>
      <c r="J39" s="37" t="s">
        <v>174</v>
      </c>
      <c r="K39" s="19" t="s">
        <v>32</v>
      </c>
      <c r="L39" s="20" t="s">
        <v>33</v>
      </c>
      <c r="M39" s="20" t="s">
        <v>175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45713</v>
      </c>
      <c r="G40" s="32">
        <v>0.41255787037037034</v>
      </c>
      <c r="H40" s="5" t="s">
        <v>31</v>
      </c>
      <c r="I40" s="7">
        <v>250</v>
      </c>
      <c r="J40" s="37" t="s">
        <v>176</v>
      </c>
      <c r="K40" s="19" t="s">
        <v>32</v>
      </c>
      <c r="L40" s="20" t="s">
        <v>33</v>
      </c>
      <c r="M40" s="20" t="s">
        <v>177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45713</v>
      </c>
      <c r="G41" s="32">
        <v>0.44899305555555552</v>
      </c>
      <c r="H41" s="5" t="s">
        <v>31</v>
      </c>
      <c r="I41" s="7">
        <v>250</v>
      </c>
      <c r="J41" s="37" t="s">
        <v>178</v>
      </c>
      <c r="K41" s="19" t="s">
        <v>32</v>
      </c>
      <c r="L41" s="20" t="s">
        <v>33</v>
      </c>
      <c r="M41" s="20" t="s">
        <v>179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45713</v>
      </c>
      <c r="G42" s="32">
        <v>0.44899305555555552</v>
      </c>
      <c r="H42" s="5" t="s">
        <v>31</v>
      </c>
      <c r="I42" s="7">
        <v>250</v>
      </c>
      <c r="J42" s="37" t="s">
        <v>180</v>
      </c>
      <c r="K42" s="19" t="s">
        <v>32</v>
      </c>
      <c r="L42" s="20" t="s">
        <v>33</v>
      </c>
      <c r="M42" s="20" t="s">
        <v>181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45713</v>
      </c>
      <c r="G43" s="32">
        <v>0.44965277777777773</v>
      </c>
      <c r="H43" s="5" t="s">
        <v>31</v>
      </c>
      <c r="I43" s="7">
        <v>250</v>
      </c>
      <c r="J43" s="37" t="s">
        <v>182</v>
      </c>
      <c r="K43" s="19" t="s">
        <v>32</v>
      </c>
      <c r="L43" s="20" t="s">
        <v>33</v>
      </c>
      <c r="M43" s="20" t="s">
        <v>183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45713</v>
      </c>
      <c r="G44" s="32">
        <v>0.65965277777777775</v>
      </c>
      <c r="H44" s="5" t="s">
        <v>31</v>
      </c>
      <c r="I44" s="7">
        <v>75</v>
      </c>
      <c r="J44" s="37" t="s">
        <v>180</v>
      </c>
      <c r="K44" s="19" t="s">
        <v>32</v>
      </c>
      <c r="L44" s="20" t="s">
        <v>33</v>
      </c>
      <c r="M44" s="20" t="s">
        <v>184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45713</v>
      </c>
      <c r="G45" s="32">
        <v>0.65965277777777775</v>
      </c>
      <c r="H45" s="5" t="s">
        <v>31</v>
      </c>
      <c r="I45" s="7">
        <v>175</v>
      </c>
      <c r="J45" s="37" t="s">
        <v>180</v>
      </c>
      <c r="K45" s="19" t="s">
        <v>32</v>
      </c>
      <c r="L45" s="20" t="s">
        <v>33</v>
      </c>
      <c r="M45" s="20" t="s">
        <v>185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45713</v>
      </c>
      <c r="G46" s="32">
        <v>0.66668981481481471</v>
      </c>
      <c r="H46" s="5" t="s">
        <v>31</v>
      </c>
      <c r="I46" s="7">
        <v>250</v>
      </c>
      <c r="J46" s="37" t="s">
        <v>186</v>
      </c>
      <c r="K46" s="19" t="s">
        <v>32</v>
      </c>
      <c r="L46" s="20" t="s">
        <v>33</v>
      </c>
      <c r="M46" s="20" t="s">
        <v>187</v>
      </c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45700.711157407408</v>
      </c>
      <c r="G12" s="32">
        <v>45700.711157407408</v>
      </c>
      <c r="H12" s="5" t="s">
        <v>31</v>
      </c>
      <c r="I12" s="7">
        <v>500</v>
      </c>
      <c r="J12" s="37">
        <v>5.0199999999999996</v>
      </c>
      <c r="K12" s="19" t="s">
        <v>32</v>
      </c>
      <c r="L12" s="20" t="s">
        <v>33</v>
      </c>
      <c r="M12" s="20" t="s">
        <v>188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45700.711157407408</v>
      </c>
      <c r="G13" s="32">
        <v>45700.711157407408</v>
      </c>
      <c r="H13" s="5" t="s">
        <v>31</v>
      </c>
      <c r="I13" s="7">
        <v>260</v>
      </c>
      <c r="J13" s="37">
        <v>5.04</v>
      </c>
      <c r="K13" s="19" t="s">
        <v>32</v>
      </c>
      <c r="L13" s="20" t="s">
        <v>33</v>
      </c>
      <c r="M13" s="20" t="s">
        <v>189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45700.694074074076</v>
      </c>
      <c r="G14" s="32">
        <v>45700.694074074076</v>
      </c>
      <c r="H14" s="5" t="s">
        <v>31</v>
      </c>
      <c r="I14" s="7">
        <v>140</v>
      </c>
      <c r="J14" s="37">
        <v>5.04</v>
      </c>
      <c r="K14" s="19" t="s">
        <v>32</v>
      </c>
      <c r="L14" s="20" t="s">
        <v>33</v>
      </c>
      <c r="M14" s="20" t="s">
        <v>190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45700.593981481485</v>
      </c>
      <c r="G15" s="32">
        <v>45700.593981481485</v>
      </c>
      <c r="H15" s="5" t="s">
        <v>31</v>
      </c>
      <c r="I15" s="7">
        <v>100</v>
      </c>
      <c r="J15" s="37">
        <v>5.03</v>
      </c>
      <c r="K15" s="19" t="s">
        <v>32</v>
      </c>
      <c r="L15" s="20" t="s">
        <v>33</v>
      </c>
      <c r="M15" s="20" t="s">
        <v>191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45700.534710648149</v>
      </c>
      <c r="G16" s="32">
        <v>45700.534710648149</v>
      </c>
      <c r="H16" s="5" t="s">
        <v>31</v>
      </c>
      <c r="I16" s="7">
        <v>300</v>
      </c>
      <c r="J16" s="37">
        <v>5.05</v>
      </c>
      <c r="K16" s="19" t="s">
        <v>32</v>
      </c>
      <c r="L16" s="20" t="s">
        <v>33</v>
      </c>
      <c r="M16" s="20" t="s">
        <v>192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45700.532731481479</v>
      </c>
      <c r="G17" s="32">
        <v>45700.532731481479</v>
      </c>
      <c r="H17" s="5" t="s">
        <v>31</v>
      </c>
      <c r="I17" s="7">
        <v>250</v>
      </c>
      <c r="J17" s="37">
        <v>5.05</v>
      </c>
      <c r="K17" s="19" t="s">
        <v>32</v>
      </c>
      <c r="L17" s="20" t="s">
        <v>33</v>
      </c>
      <c r="M17" s="20" t="s">
        <v>193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45700.520312499997</v>
      </c>
      <c r="G18" s="32">
        <v>45700.520312499997</v>
      </c>
      <c r="H18" s="5" t="s">
        <v>31</v>
      </c>
      <c r="I18" s="7">
        <v>500</v>
      </c>
      <c r="J18" s="37">
        <v>5.09</v>
      </c>
      <c r="K18" s="19" t="s">
        <v>32</v>
      </c>
      <c r="L18" s="20" t="s">
        <v>33</v>
      </c>
      <c r="M18" s="20" t="s">
        <v>194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45701.5315162037</v>
      </c>
      <c r="G19" s="32">
        <v>45701.5315162037</v>
      </c>
      <c r="H19" s="5" t="s">
        <v>31</v>
      </c>
      <c r="I19" s="7">
        <v>500</v>
      </c>
      <c r="J19" s="37">
        <v>5.0199999999999996</v>
      </c>
      <c r="K19" s="19" t="s">
        <v>32</v>
      </c>
      <c r="L19" s="20" t="s">
        <v>33</v>
      </c>
      <c r="M19" s="20" t="s">
        <v>195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45701.505648148152</v>
      </c>
      <c r="G20" s="32">
        <v>45701.505648148152</v>
      </c>
      <c r="H20" s="5" t="s">
        <v>31</v>
      </c>
      <c r="I20" s="7">
        <v>500</v>
      </c>
      <c r="J20" s="37">
        <v>5.05</v>
      </c>
      <c r="K20" s="19" t="s">
        <v>32</v>
      </c>
      <c r="L20" s="20" t="s">
        <v>33</v>
      </c>
      <c r="M20" s="20" t="s">
        <v>196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45701.411921296298</v>
      </c>
      <c r="G21" s="32">
        <v>45701.411921296298</v>
      </c>
      <c r="H21" s="5" t="s">
        <v>31</v>
      </c>
      <c r="I21" s="7">
        <v>600</v>
      </c>
      <c r="J21" s="37">
        <v>5.09</v>
      </c>
      <c r="K21" s="19" t="s">
        <v>32</v>
      </c>
      <c r="L21" s="20" t="s">
        <v>33</v>
      </c>
      <c r="M21" s="20" t="s">
        <v>197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45702.721620370372</v>
      </c>
      <c r="G22" s="32">
        <v>45702.721620370372</v>
      </c>
      <c r="H22" s="5" t="s">
        <v>31</v>
      </c>
      <c r="I22" s="7">
        <v>45</v>
      </c>
      <c r="J22" s="37">
        <v>4.9800000000000004</v>
      </c>
      <c r="K22" s="19" t="s">
        <v>32</v>
      </c>
      <c r="L22" s="20" t="s">
        <v>33</v>
      </c>
      <c r="M22" s="20" t="s">
        <v>198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45702.719537037039</v>
      </c>
      <c r="G23" s="32">
        <v>45702.719537037039</v>
      </c>
      <c r="H23" s="5" t="s">
        <v>31</v>
      </c>
      <c r="I23" s="7">
        <v>45</v>
      </c>
      <c r="J23" s="37">
        <v>4.9800000000000004</v>
      </c>
      <c r="K23" s="19" t="s">
        <v>32</v>
      </c>
      <c r="L23" s="20" t="s">
        <v>33</v>
      </c>
      <c r="M23" s="20" t="s">
        <v>199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45702.718842592592</v>
      </c>
      <c r="G24" s="32">
        <v>45702.718842592592</v>
      </c>
      <c r="H24" s="5" t="s">
        <v>31</v>
      </c>
      <c r="I24" s="7">
        <v>48</v>
      </c>
      <c r="J24" s="37">
        <v>4.9800000000000004</v>
      </c>
      <c r="K24" s="19" t="s">
        <v>32</v>
      </c>
      <c r="L24" s="20" t="s">
        <v>33</v>
      </c>
      <c r="M24" s="20" t="s">
        <v>200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45702.717453703706</v>
      </c>
      <c r="G25" s="32">
        <v>45702.717453703706</v>
      </c>
      <c r="H25" s="5" t="s">
        <v>31</v>
      </c>
      <c r="I25" s="7">
        <v>40</v>
      </c>
      <c r="J25" s="37">
        <v>4.97</v>
      </c>
      <c r="K25" s="19" t="s">
        <v>32</v>
      </c>
      <c r="L25" s="20" t="s">
        <v>33</v>
      </c>
      <c r="M25" s="20" t="s">
        <v>201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45702.716064814813</v>
      </c>
      <c r="G26" s="32">
        <v>45702.716064814813</v>
      </c>
      <c r="H26" s="5" t="s">
        <v>31</v>
      </c>
      <c r="I26" s="7">
        <v>41</v>
      </c>
      <c r="J26" s="37">
        <v>4.97</v>
      </c>
      <c r="K26" s="19" t="s">
        <v>32</v>
      </c>
      <c r="L26" s="20" t="s">
        <v>33</v>
      </c>
      <c r="M26" s="20" t="s">
        <v>202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45702.715370370373</v>
      </c>
      <c r="G27" s="32">
        <v>45702.715370370373</v>
      </c>
      <c r="H27" s="5" t="s">
        <v>31</v>
      </c>
      <c r="I27" s="7">
        <v>41</v>
      </c>
      <c r="J27" s="37">
        <v>4.97</v>
      </c>
      <c r="K27" s="19" t="s">
        <v>32</v>
      </c>
      <c r="L27" s="20" t="s">
        <v>33</v>
      </c>
      <c r="M27" s="20" t="s">
        <v>203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45702.71398148148</v>
      </c>
      <c r="G28" s="32">
        <v>45702.71398148148</v>
      </c>
      <c r="H28" s="5" t="s">
        <v>31</v>
      </c>
      <c r="I28" s="7">
        <v>15</v>
      </c>
      <c r="J28" s="37">
        <v>4.97</v>
      </c>
      <c r="K28" s="19" t="s">
        <v>32</v>
      </c>
      <c r="L28" s="20" t="s">
        <v>33</v>
      </c>
      <c r="M28" s="20" t="s">
        <v>204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45702.708425925928</v>
      </c>
      <c r="G29" s="32">
        <v>45702.708425925928</v>
      </c>
      <c r="H29" s="5" t="s">
        <v>31</v>
      </c>
      <c r="I29" s="7">
        <v>141</v>
      </c>
      <c r="J29" s="37">
        <v>4.97</v>
      </c>
      <c r="K29" s="19" t="s">
        <v>32</v>
      </c>
      <c r="L29" s="20" t="s">
        <v>33</v>
      </c>
      <c r="M29" s="20" t="s">
        <v>205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45702.708425925928</v>
      </c>
      <c r="G30" s="32">
        <v>45702.708425925928</v>
      </c>
      <c r="H30" s="5" t="s">
        <v>31</v>
      </c>
      <c r="I30" s="7">
        <v>3</v>
      </c>
      <c r="J30" s="37">
        <v>4.97</v>
      </c>
      <c r="K30" s="19" t="s">
        <v>32</v>
      </c>
      <c r="L30" s="20" t="s">
        <v>33</v>
      </c>
      <c r="M30" s="20" t="s">
        <v>206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45702.698703703703</v>
      </c>
      <c r="G31" s="32">
        <v>45702.698703703703</v>
      </c>
      <c r="H31" s="5" t="s">
        <v>31</v>
      </c>
      <c r="I31" s="7">
        <v>1</v>
      </c>
      <c r="J31" s="37">
        <v>4.97</v>
      </c>
      <c r="K31" s="19" t="s">
        <v>32</v>
      </c>
      <c r="L31" s="20" t="s">
        <v>33</v>
      </c>
      <c r="M31" s="20" t="s">
        <v>207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45702.645428240743</v>
      </c>
      <c r="G32" s="32">
        <v>45702.645428240743</v>
      </c>
      <c r="H32" s="5" t="s">
        <v>31</v>
      </c>
      <c r="I32" s="7">
        <v>19</v>
      </c>
      <c r="J32" s="37">
        <v>4.93</v>
      </c>
      <c r="K32" s="19" t="s">
        <v>32</v>
      </c>
      <c r="L32" s="20" t="s">
        <v>33</v>
      </c>
      <c r="M32" s="20" t="s">
        <v>208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45702.616307870368</v>
      </c>
      <c r="G33" s="32">
        <v>45702.616307870368</v>
      </c>
      <c r="H33" s="5" t="s">
        <v>31</v>
      </c>
      <c r="I33" s="7">
        <v>262</v>
      </c>
      <c r="J33" s="37">
        <v>4.99</v>
      </c>
      <c r="K33" s="19" t="s">
        <v>32</v>
      </c>
      <c r="L33" s="20" t="s">
        <v>33</v>
      </c>
      <c r="M33" s="20" t="s">
        <v>209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45702.613854166666</v>
      </c>
      <c r="G34" s="32">
        <v>45702.613854166666</v>
      </c>
      <c r="H34" s="5" t="s">
        <v>31</v>
      </c>
      <c r="I34" s="7">
        <v>238</v>
      </c>
      <c r="J34" s="37">
        <v>4.99</v>
      </c>
      <c r="K34" s="19" t="s">
        <v>32</v>
      </c>
      <c r="L34" s="20" t="s">
        <v>33</v>
      </c>
      <c r="M34" s="20" t="s">
        <v>210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45702.411956018521</v>
      </c>
      <c r="G35" s="32">
        <v>45702.411956018521</v>
      </c>
      <c r="H35" s="5" t="s">
        <v>31</v>
      </c>
      <c r="I35" s="7">
        <v>500</v>
      </c>
      <c r="J35" s="37">
        <v>5</v>
      </c>
      <c r="K35" s="19" t="s">
        <v>32</v>
      </c>
      <c r="L35" s="20" t="s">
        <v>33</v>
      </c>
      <c r="M35" s="20" t="s">
        <v>211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45702.384421296294</v>
      </c>
      <c r="G36" s="32">
        <v>45702.384421296294</v>
      </c>
      <c r="H36" s="5" t="s">
        <v>31</v>
      </c>
      <c r="I36" s="7">
        <v>750</v>
      </c>
      <c r="J36" s="37">
        <v>5.05</v>
      </c>
      <c r="K36" s="19" t="s">
        <v>32</v>
      </c>
      <c r="L36" s="20" t="s">
        <v>33</v>
      </c>
      <c r="M36" s="20" t="s">
        <v>212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45705</v>
      </c>
      <c r="G37" s="32">
        <v>45705.708993055552</v>
      </c>
      <c r="H37" s="5" t="s">
        <v>31</v>
      </c>
      <c r="I37" s="7">
        <v>500</v>
      </c>
      <c r="J37" s="37">
        <v>5.05</v>
      </c>
      <c r="K37" s="19" t="s">
        <v>32</v>
      </c>
      <c r="L37" s="20" t="s">
        <v>33</v>
      </c>
      <c r="M37" s="20" t="s">
        <v>213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45705</v>
      </c>
      <c r="G38" s="32">
        <v>45705.682268518518</v>
      </c>
      <c r="H38" s="5" t="s">
        <v>31</v>
      </c>
      <c r="I38" s="7">
        <v>372</v>
      </c>
      <c r="J38" s="37">
        <v>5.05</v>
      </c>
      <c r="K38" s="19" t="s">
        <v>32</v>
      </c>
      <c r="L38" s="20" t="s">
        <v>33</v>
      </c>
      <c r="M38" s="20" t="s">
        <v>214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45705</v>
      </c>
      <c r="G39" s="32">
        <v>45705.682222222225</v>
      </c>
      <c r="H39" s="5" t="s">
        <v>31</v>
      </c>
      <c r="I39" s="7">
        <v>128</v>
      </c>
      <c r="J39" s="37">
        <v>5.03</v>
      </c>
      <c r="K39" s="19" t="s">
        <v>32</v>
      </c>
      <c r="L39" s="20" t="s">
        <v>33</v>
      </c>
      <c r="M39" s="20" t="s">
        <v>215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45705</v>
      </c>
      <c r="G40" s="32">
        <v>45705.605347222219</v>
      </c>
      <c r="H40" s="5" t="s">
        <v>31</v>
      </c>
      <c r="I40" s="7">
        <v>50</v>
      </c>
      <c r="J40" s="37">
        <v>5.05</v>
      </c>
      <c r="K40" s="19" t="s">
        <v>32</v>
      </c>
      <c r="L40" s="20" t="s">
        <v>33</v>
      </c>
      <c r="M40" s="20" t="s">
        <v>216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45705</v>
      </c>
      <c r="G41" s="32">
        <v>45705.605347222219</v>
      </c>
      <c r="H41" s="5" t="s">
        <v>31</v>
      </c>
      <c r="I41" s="7">
        <v>400</v>
      </c>
      <c r="J41" s="37">
        <v>5.03</v>
      </c>
      <c r="K41" s="19" t="s">
        <v>32</v>
      </c>
      <c r="L41" s="20" t="s">
        <v>33</v>
      </c>
      <c r="M41" s="20" t="s">
        <v>217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45705</v>
      </c>
      <c r="G42" s="32">
        <v>45705.498171296298</v>
      </c>
      <c r="H42" s="5" t="s">
        <v>31</v>
      </c>
      <c r="I42" s="7">
        <v>50</v>
      </c>
      <c r="J42" s="37">
        <v>5.0199999999999996</v>
      </c>
      <c r="K42" s="19" t="s">
        <v>32</v>
      </c>
      <c r="L42" s="20" t="s">
        <v>33</v>
      </c>
      <c r="M42" s="20" t="s">
        <v>218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45705</v>
      </c>
      <c r="G43" s="32">
        <v>45705.47934027778</v>
      </c>
      <c r="H43" s="5" t="s">
        <v>31</v>
      </c>
      <c r="I43" s="7">
        <v>850</v>
      </c>
      <c r="J43" s="37">
        <v>5.05</v>
      </c>
      <c r="K43" s="19" t="s">
        <v>32</v>
      </c>
      <c r="L43" s="20" t="s">
        <v>33</v>
      </c>
      <c r="M43" s="20" t="s">
        <v>219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45706</v>
      </c>
      <c r="G44" s="32">
        <v>45706.409050925926</v>
      </c>
      <c r="H44" s="5" t="s">
        <v>31</v>
      </c>
      <c r="I44" s="7">
        <v>600</v>
      </c>
      <c r="J44" s="37">
        <v>5</v>
      </c>
      <c r="K44" s="19" t="s">
        <v>32</v>
      </c>
      <c r="L44" s="20" t="s">
        <v>33</v>
      </c>
      <c r="M44" s="20" t="s">
        <v>220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45706</v>
      </c>
      <c r="G45" s="32">
        <v>45706.472222222219</v>
      </c>
      <c r="H45" s="5" t="s">
        <v>31</v>
      </c>
      <c r="I45" s="7">
        <v>500</v>
      </c>
      <c r="J45" s="37">
        <v>5</v>
      </c>
      <c r="K45" s="19" t="s">
        <v>32</v>
      </c>
      <c r="L45" s="20" t="s">
        <v>33</v>
      </c>
      <c r="M45" s="20" t="s">
        <v>221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45706</v>
      </c>
      <c r="G46" s="32">
        <v>45706.564583333333</v>
      </c>
      <c r="H46" s="5" t="s">
        <v>31</v>
      </c>
      <c r="I46" s="7">
        <v>200</v>
      </c>
      <c r="J46" s="37">
        <v>4.95</v>
      </c>
      <c r="K46" s="19" t="s">
        <v>32</v>
      </c>
      <c r="L46" s="20" t="s">
        <v>33</v>
      </c>
      <c r="M46" s="20" t="s">
        <v>222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45706</v>
      </c>
      <c r="G47" s="32">
        <v>45706.590752314813</v>
      </c>
      <c r="H47" s="5" t="s">
        <v>31</v>
      </c>
      <c r="I47" s="7">
        <v>45</v>
      </c>
      <c r="J47" s="37">
        <v>4.95</v>
      </c>
      <c r="K47" s="19" t="s">
        <v>32</v>
      </c>
      <c r="L47" s="20" t="s">
        <v>33</v>
      </c>
      <c r="M47" s="20" t="s">
        <v>223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45706</v>
      </c>
      <c r="G48" s="32">
        <v>45706.59716435185</v>
      </c>
      <c r="H48" s="5" t="s">
        <v>31</v>
      </c>
      <c r="I48" s="7">
        <v>255</v>
      </c>
      <c r="J48" s="37">
        <v>4.95</v>
      </c>
      <c r="K48" s="19" t="s">
        <v>32</v>
      </c>
      <c r="L48" s="20" t="s">
        <v>33</v>
      </c>
      <c r="M48" s="20" t="s">
        <v>224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45706</v>
      </c>
      <c r="G49" s="32">
        <v>45706.707638888889</v>
      </c>
      <c r="H49" s="5" t="s">
        <v>31</v>
      </c>
      <c r="I49" s="7">
        <v>500</v>
      </c>
      <c r="J49" s="37">
        <v>4.95</v>
      </c>
      <c r="K49" s="19" t="s">
        <v>32</v>
      </c>
      <c r="L49" s="20" t="s">
        <v>33</v>
      </c>
      <c r="M49" s="20" t="s">
        <v>225</v>
      </c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45693.378101851849</v>
      </c>
      <c r="G12" s="32">
        <v>45693.383067129631</v>
      </c>
      <c r="H12" s="5" t="s">
        <v>31</v>
      </c>
      <c r="I12" s="7">
        <v>500</v>
      </c>
      <c r="J12" s="37">
        <v>5</v>
      </c>
      <c r="K12" s="19" t="s">
        <v>32</v>
      </c>
      <c r="L12" s="20" t="s">
        <v>33</v>
      </c>
      <c r="M12" s="20" t="s">
        <v>226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45693.378101851849</v>
      </c>
      <c r="G13" s="32">
        <v>45693.467627314814</v>
      </c>
      <c r="H13" s="5" t="s">
        <v>31</v>
      </c>
      <c r="I13" s="7">
        <v>450</v>
      </c>
      <c r="J13" s="37">
        <v>5</v>
      </c>
      <c r="K13" s="19" t="s">
        <v>32</v>
      </c>
      <c r="L13" s="20" t="s">
        <v>33</v>
      </c>
      <c r="M13" s="20" t="s">
        <v>227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45693.378101851849</v>
      </c>
      <c r="G14" s="32">
        <v>45693.675393518519</v>
      </c>
      <c r="H14" s="5" t="s">
        <v>31</v>
      </c>
      <c r="I14" s="7">
        <v>500</v>
      </c>
      <c r="J14" s="37">
        <v>5.05</v>
      </c>
      <c r="K14" s="19" t="s">
        <v>32</v>
      </c>
      <c r="L14" s="20" t="s">
        <v>33</v>
      </c>
      <c r="M14" s="20" t="s">
        <v>228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45693.378101851849</v>
      </c>
      <c r="G15" s="32">
        <v>45693.695335648146</v>
      </c>
      <c r="H15" s="5" t="s">
        <v>31</v>
      </c>
      <c r="I15" s="7">
        <v>500</v>
      </c>
      <c r="J15" s="37">
        <v>5</v>
      </c>
      <c r="K15" s="19" t="s">
        <v>32</v>
      </c>
      <c r="L15" s="20" t="s">
        <v>33</v>
      </c>
      <c r="M15" s="20" t="s">
        <v>229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45694.378101851849</v>
      </c>
      <c r="G16" s="32">
        <v>45694.388842592591</v>
      </c>
      <c r="H16" s="5" t="s">
        <v>31</v>
      </c>
      <c r="I16" s="7">
        <v>480</v>
      </c>
      <c r="J16" s="37">
        <v>5.03</v>
      </c>
      <c r="K16" s="19" t="s">
        <v>32</v>
      </c>
      <c r="L16" s="20" t="s">
        <v>33</v>
      </c>
      <c r="M16" s="20" t="s">
        <v>230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45694.378101851849</v>
      </c>
      <c r="G17" s="32">
        <v>45694.482141203705</v>
      </c>
      <c r="H17" s="5" t="s">
        <v>31</v>
      </c>
      <c r="I17" s="7">
        <v>277</v>
      </c>
      <c r="J17" s="37">
        <v>5</v>
      </c>
      <c r="K17" s="19" t="s">
        <v>32</v>
      </c>
      <c r="L17" s="20" t="s">
        <v>33</v>
      </c>
      <c r="M17" s="20" t="s">
        <v>231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45694.378101851849</v>
      </c>
      <c r="G18" s="32">
        <v>45694.553784722222</v>
      </c>
      <c r="H18" s="5" t="s">
        <v>31</v>
      </c>
      <c r="I18" s="7">
        <v>2</v>
      </c>
      <c r="J18" s="37">
        <v>5</v>
      </c>
      <c r="K18" s="19" t="s">
        <v>32</v>
      </c>
      <c r="L18" s="20" t="s">
        <v>33</v>
      </c>
      <c r="M18" s="20" t="s">
        <v>232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45694.378101851849</v>
      </c>
      <c r="G19" s="32">
        <v>45694.559027777781</v>
      </c>
      <c r="H19" s="5" t="s">
        <v>31</v>
      </c>
      <c r="I19" s="7">
        <v>84</v>
      </c>
      <c r="J19" s="37">
        <v>5</v>
      </c>
      <c r="K19" s="19" t="s">
        <v>32</v>
      </c>
      <c r="L19" s="20" t="s">
        <v>33</v>
      </c>
      <c r="M19" s="20" t="s">
        <v>233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45694.378101851849</v>
      </c>
      <c r="G20" s="32">
        <v>45694.623298611114</v>
      </c>
      <c r="H20" s="5" t="s">
        <v>31</v>
      </c>
      <c r="I20" s="7">
        <v>137</v>
      </c>
      <c r="J20" s="37">
        <v>5.0199999999999996</v>
      </c>
      <c r="K20" s="19" t="s">
        <v>32</v>
      </c>
      <c r="L20" s="20" t="s">
        <v>33</v>
      </c>
      <c r="M20" s="20" t="s">
        <v>234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45694.378101851849</v>
      </c>
      <c r="G21" s="32">
        <v>45694.623298611114</v>
      </c>
      <c r="H21" s="5" t="s">
        <v>31</v>
      </c>
      <c r="I21" s="7">
        <v>500</v>
      </c>
      <c r="J21" s="37">
        <v>5.0199999999999996</v>
      </c>
      <c r="K21" s="19" t="s">
        <v>32</v>
      </c>
      <c r="L21" s="20" t="s">
        <v>33</v>
      </c>
      <c r="M21" s="20" t="s">
        <v>234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45695.378101851849</v>
      </c>
      <c r="G22" s="32">
        <v>45695.643159722225</v>
      </c>
      <c r="H22" s="5" t="s">
        <v>31</v>
      </c>
      <c r="I22" s="7">
        <v>500</v>
      </c>
      <c r="J22" s="37">
        <v>5</v>
      </c>
      <c r="K22" s="19" t="s">
        <v>32</v>
      </c>
      <c r="L22" s="20" t="s">
        <v>33</v>
      </c>
      <c r="M22" s="20" t="s">
        <v>235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45695.378101851849</v>
      </c>
      <c r="G23" s="32">
        <v>45695.585266203707</v>
      </c>
      <c r="H23" s="5" t="s">
        <v>31</v>
      </c>
      <c r="I23" s="7">
        <v>481</v>
      </c>
      <c r="J23" s="37">
        <v>5.04</v>
      </c>
      <c r="K23" s="19" t="s">
        <v>32</v>
      </c>
      <c r="L23" s="20" t="s">
        <v>33</v>
      </c>
      <c r="M23" s="20" t="s">
        <v>236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45695.378101851849</v>
      </c>
      <c r="G24" s="32">
        <v>45695.584386574075</v>
      </c>
      <c r="H24" s="5" t="s">
        <v>31</v>
      </c>
      <c r="I24" s="7">
        <v>19</v>
      </c>
      <c r="J24" s="37">
        <v>5.04</v>
      </c>
      <c r="K24" s="19" t="s">
        <v>32</v>
      </c>
      <c r="L24" s="20" t="s">
        <v>33</v>
      </c>
      <c r="M24" s="20" t="s">
        <v>237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45695.378101851849</v>
      </c>
      <c r="G25" s="32">
        <v>45695.439386574071</v>
      </c>
      <c r="H25" s="5" t="s">
        <v>31</v>
      </c>
      <c r="I25" s="7">
        <v>666</v>
      </c>
      <c r="J25" s="37">
        <v>5</v>
      </c>
      <c r="K25" s="19" t="s">
        <v>32</v>
      </c>
      <c r="L25" s="20" t="s">
        <v>33</v>
      </c>
      <c r="M25" s="20" t="s">
        <v>238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45695.378101851849</v>
      </c>
      <c r="G26" s="32">
        <v>45695.433437500003</v>
      </c>
      <c r="H26" s="5" t="s">
        <v>31</v>
      </c>
      <c r="I26" s="7">
        <v>19</v>
      </c>
      <c r="J26" s="37">
        <v>5</v>
      </c>
      <c r="K26" s="19" t="s">
        <v>32</v>
      </c>
      <c r="L26" s="20" t="s">
        <v>33</v>
      </c>
      <c r="M26" s="20" t="s">
        <v>239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45695.378101851849</v>
      </c>
      <c r="G27" s="32">
        <v>45695.391550925924</v>
      </c>
      <c r="H27" s="5" t="s">
        <v>31</v>
      </c>
      <c r="I27" s="7">
        <v>265</v>
      </c>
      <c r="J27" s="37">
        <v>5</v>
      </c>
      <c r="K27" s="19" t="s">
        <v>32</v>
      </c>
      <c r="L27" s="20" t="s">
        <v>33</v>
      </c>
      <c r="M27" s="20" t="s">
        <v>240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45698.378101851849</v>
      </c>
      <c r="G28" s="32">
        <v>45698.706064814818</v>
      </c>
      <c r="H28" s="5" t="s">
        <v>31</v>
      </c>
      <c r="I28" s="7">
        <v>153</v>
      </c>
      <c r="J28" s="37">
        <v>5.03</v>
      </c>
      <c r="K28" s="19" t="s">
        <v>32</v>
      </c>
      <c r="L28" s="20" t="s">
        <v>33</v>
      </c>
      <c r="M28" s="20" t="s">
        <v>241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45698.378101851849</v>
      </c>
      <c r="G29" s="32">
        <v>45698.647615740738</v>
      </c>
      <c r="H29" s="5" t="s">
        <v>31</v>
      </c>
      <c r="I29" s="7">
        <v>19</v>
      </c>
      <c r="J29" s="37">
        <v>4.99</v>
      </c>
      <c r="K29" s="19" t="s">
        <v>32</v>
      </c>
      <c r="L29" s="20" t="s">
        <v>33</v>
      </c>
      <c r="M29" s="20" t="s">
        <v>242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45698.378101851849</v>
      </c>
      <c r="G30" s="32">
        <v>45698.633831018517</v>
      </c>
      <c r="H30" s="5" t="s">
        <v>31</v>
      </c>
      <c r="I30" s="7">
        <v>399</v>
      </c>
      <c r="J30" s="37">
        <v>4.99</v>
      </c>
      <c r="K30" s="19" t="s">
        <v>32</v>
      </c>
      <c r="L30" s="20" t="s">
        <v>33</v>
      </c>
      <c r="M30" s="20" t="s">
        <v>243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45698.378101851849</v>
      </c>
      <c r="G31" s="32">
        <v>45698.619050925925</v>
      </c>
      <c r="H31" s="5" t="s">
        <v>31</v>
      </c>
      <c r="I31" s="7">
        <v>19</v>
      </c>
      <c r="J31" s="37">
        <v>4.99</v>
      </c>
      <c r="K31" s="19" t="s">
        <v>32</v>
      </c>
      <c r="L31" s="20" t="s">
        <v>33</v>
      </c>
      <c r="M31" s="20" t="s">
        <v>244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45698.378101851849</v>
      </c>
      <c r="G32" s="32">
        <v>45698.585451388892</v>
      </c>
      <c r="H32" s="5" t="s">
        <v>31</v>
      </c>
      <c r="I32" s="7">
        <v>412</v>
      </c>
      <c r="J32" s="37">
        <v>5.03</v>
      </c>
      <c r="K32" s="19" t="s">
        <v>32</v>
      </c>
      <c r="L32" s="20" t="s">
        <v>33</v>
      </c>
      <c r="M32" s="20" t="s">
        <v>245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45698.378101851849</v>
      </c>
      <c r="G33" s="32">
        <v>45698.57917824074</v>
      </c>
      <c r="H33" s="5" t="s">
        <v>31</v>
      </c>
      <c r="I33" s="7">
        <v>500</v>
      </c>
      <c r="J33" s="37">
        <v>5.05</v>
      </c>
      <c r="K33" s="19" t="s">
        <v>32</v>
      </c>
      <c r="L33" s="20" t="s">
        <v>33</v>
      </c>
      <c r="M33" s="20" t="s">
        <v>246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45698.378101851849</v>
      </c>
      <c r="G34" s="32">
        <v>45698.514131944445</v>
      </c>
      <c r="H34" s="5" t="s">
        <v>31</v>
      </c>
      <c r="I34" s="7">
        <v>19</v>
      </c>
      <c r="J34" s="37">
        <v>5.03</v>
      </c>
      <c r="K34" s="19" t="s">
        <v>32</v>
      </c>
      <c r="L34" s="20" t="s">
        <v>33</v>
      </c>
      <c r="M34" s="20" t="s">
        <v>247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45698.378101851849</v>
      </c>
      <c r="G35" s="32">
        <v>45698.416145833333</v>
      </c>
      <c r="H35" s="5" t="s">
        <v>31</v>
      </c>
      <c r="I35" s="7">
        <v>19</v>
      </c>
      <c r="J35" s="37">
        <v>5.03</v>
      </c>
      <c r="K35" s="19" t="s">
        <v>32</v>
      </c>
      <c r="L35" s="20" t="s">
        <v>33</v>
      </c>
      <c r="M35" s="20" t="s">
        <v>248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45699.378101851849</v>
      </c>
      <c r="G36" s="32">
        <v>45699.721747685187</v>
      </c>
      <c r="H36" s="5" t="s">
        <v>31</v>
      </c>
      <c r="I36" s="7">
        <v>128</v>
      </c>
      <c r="J36" s="37">
        <v>5.0599999999999996</v>
      </c>
      <c r="K36" s="19" t="s">
        <v>32</v>
      </c>
      <c r="L36" s="20" t="s">
        <v>33</v>
      </c>
      <c r="M36" s="20" t="s">
        <v>249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45699.378101851849</v>
      </c>
      <c r="G37" s="32">
        <v>45699.712604166663</v>
      </c>
      <c r="H37" s="5" t="s">
        <v>31</v>
      </c>
      <c r="I37" s="7">
        <v>5</v>
      </c>
      <c r="J37" s="37">
        <v>5.03</v>
      </c>
      <c r="K37" s="19" t="s">
        <v>32</v>
      </c>
      <c r="L37" s="20" t="s">
        <v>33</v>
      </c>
      <c r="M37" s="20" t="s">
        <v>250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45699.378101851849</v>
      </c>
      <c r="G38" s="32">
        <v>45699.65452546296</v>
      </c>
      <c r="H38" s="5" t="s">
        <v>31</v>
      </c>
      <c r="I38" s="7">
        <v>97</v>
      </c>
      <c r="J38" s="37">
        <v>5.04</v>
      </c>
      <c r="K38" s="19" t="s">
        <v>32</v>
      </c>
      <c r="L38" s="20" t="s">
        <v>33</v>
      </c>
      <c r="M38" s="20" t="s">
        <v>251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45699.378101851849</v>
      </c>
      <c r="G39" s="32">
        <v>45699.65252314815</v>
      </c>
      <c r="H39" s="5" t="s">
        <v>31</v>
      </c>
      <c r="I39" s="7">
        <v>19</v>
      </c>
      <c r="J39" s="37">
        <v>5.04</v>
      </c>
      <c r="K39" s="19" t="s">
        <v>32</v>
      </c>
      <c r="L39" s="20" t="s">
        <v>33</v>
      </c>
      <c r="M39" s="20" t="s">
        <v>252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45699.378101851849</v>
      </c>
      <c r="G40" s="32">
        <v>45699.642407407409</v>
      </c>
      <c r="H40" s="5" t="s">
        <v>31</v>
      </c>
      <c r="I40" s="7">
        <v>19</v>
      </c>
      <c r="J40" s="37">
        <v>5.04</v>
      </c>
      <c r="K40" s="19" t="s">
        <v>32</v>
      </c>
      <c r="L40" s="20" t="s">
        <v>33</v>
      </c>
      <c r="M40" s="20" t="s">
        <v>253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45699.378101851849</v>
      </c>
      <c r="G41" s="32">
        <v>45699.642407407409</v>
      </c>
      <c r="H41" s="5" t="s">
        <v>31</v>
      </c>
      <c r="I41" s="7">
        <v>365</v>
      </c>
      <c r="J41" s="37">
        <v>5.04</v>
      </c>
      <c r="K41" s="19" t="s">
        <v>32</v>
      </c>
      <c r="L41" s="20" t="s">
        <v>33</v>
      </c>
      <c r="M41" s="20" t="s">
        <v>254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45699.378101851849</v>
      </c>
      <c r="G42" s="32">
        <v>45699.602986111109</v>
      </c>
      <c r="H42" s="5" t="s">
        <v>31</v>
      </c>
      <c r="I42" s="7">
        <v>500</v>
      </c>
      <c r="J42" s="37">
        <v>5.04</v>
      </c>
      <c r="K42" s="19" t="s">
        <v>32</v>
      </c>
      <c r="L42" s="20" t="s">
        <v>33</v>
      </c>
      <c r="M42" s="20" t="s">
        <v>255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45699.378101851849</v>
      </c>
      <c r="G43" s="32">
        <v>45699.387083333335</v>
      </c>
      <c r="H43" s="5" t="s">
        <v>31</v>
      </c>
      <c r="I43" s="7">
        <v>500</v>
      </c>
      <c r="J43" s="37">
        <v>5.05</v>
      </c>
      <c r="K43" s="19" t="s">
        <v>32</v>
      </c>
      <c r="L43" s="20" t="s">
        <v>33</v>
      </c>
      <c r="M43" s="20" t="s">
        <v>256</v>
      </c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45686.378101851849</v>
      </c>
      <c r="G12" s="32">
        <v>45686.536365740743</v>
      </c>
      <c r="H12" s="5" t="s">
        <v>31</v>
      </c>
      <c r="I12" s="7">
        <v>550</v>
      </c>
      <c r="J12" s="37">
        <v>4.99</v>
      </c>
      <c r="K12" s="19" t="s">
        <v>32</v>
      </c>
      <c r="L12" s="20" t="s">
        <v>33</v>
      </c>
      <c r="M12" s="20" t="s">
        <v>257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45686.378101851849</v>
      </c>
      <c r="G13" s="32">
        <v>45686.536377314813</v>
      </c>
      <c r="H13" s="5" t="s">
        <v>31</v>
      </c>
      <c r="I13" s="7">
        <v>174</v>
      </c>
      <c r="J13" s="37">
        <v>4.99</v>
      </c>
      <c r="K13" s="19" t="s">
        <v>32</v>
      </c>
      <c r="L13" s="20" t="s">
        <v>33</v>
      </c>
      <c r="M13" s="20" t="s">
        <v>258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45686.378101851849</v>
      </c>
      <c r="G14" s="32">
        <v>45686.536377314813</v>
      </c>
      <c r="H14" s="5" t="s">
        <v>31</v>
      </c>
      <c r="I14" s="7">
        <v>26</v>
      </c>
      <c r="J14" s="37">
        <v>4.99</v>
      </c>
      <c r="K14" s="19" t="s">
        <v>32</v>
      </c>
      <c r="L14" s="20" t="s">
        <v>33</v>
      </c>
      <c r="M14" s="20" t="s">
        <v>259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45686.378101851849</v>
      </c>
      <c r="G15" s="32">
        <v>45686.615046296298</v>
      </c>
      <c r="H15" s="5" t="s">
        <v>31</v>
      </c>
      <c r="I15" s="7">
        <v>19</v>
      </c>
      <c r="J15" s="37">
        <v>4.96</v>
      </c>
      <c r="K15" s="19" t="s">
        <v>32</v>
      </c>
      <c r="L15" s="20" t="s">
        <v>33</v>
      </c>
      <c r="M15" s="20" t="s">
        <v>260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45686.378101851849</v>
      </c>
      <c r="G16" s="32">
        <v>45686.630185185182</v>
      </c>
      <c r="H16" s="5" t="s">
        <v>31</v>
      </c>
      <c r="I16" s="7">
        <v>121</v>
      </c>
      <c r="J16" s="37">
        <v>4.96</v>
      </c>
      <c r="K16" s="19" t="s">
        <v>32</v>
      </c>
      <c r="L16" s="20" t="s">
        <v>33</v>
      </c>
      <c r="M16" s="20" t="s">
        <v>261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45686.378101851849</v>
      </c>
      <c r="G17" s="32">
        <v>45686.691412037035</v>
      </c>
      <c r="H17" s="5" t="s">
        <v>31</v>
      </c>
      <c r="I17" s="7">
        <v>500</v>
      </c>
      <c r="J17" s="37">
        <v>4.99</v>
      </c>
      <c r="K17" s="19" t="s">
        <v>32</v>
      </c>
      <c r="L17" s="20" t="s">
        <v>33</v>
      </c>
      <c r="M17" s="20" t="s">
        <v>262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45686.378101851849</v>
      </c>
      <c r="G18" s="32">
        <v>45686.701261574075</v>
      </c>
      <c r="H18" s="5" t="s">
        <v>31</v>
      </c>
      <c r="I18" s="7">
        <v>360</v>
      </c>
      <c r="J18" s="37">
        <v>4.99</v>
      </c>
      <c r="K18" s="19" t="s">
        <v>32</v>
      </c>
      <c r="L18" s="20" t="s">
        <v>33</v>
      </c>
      <c r="M18" s="20" t="s">
        <v>263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45687.378101851849</v>
      </c>
      <c r="G19" s="32">
        <v>45687.447256944448</v>
      </c>
      <c r="H19" s="5" t="s">
        <v>31</v>
      </c>
      <c r="I19" s="7">
        <v>11</v>
      </c>
      <c r="J19" s="37">
        <v>4.9800000000000004</v>
      </c>
      <c r="K19" s="19" t="s">
        <v>32</v>
      </c>
      <c r="L19" s="20" t="s">
        <v>33</v>
      </c>
      <c r="M19" s="20" t="s">
        <v>264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45687.378101851849</v>
      </c>
      <c r="G20" s="32">
        <v>45687.447581018518</v>
      </c>
      <c r="H20" s="5" t="s">
        <v>31</v>
      </c>
      <c r="I20" s="7">
        <v>19</v>
      </c>
      <c r="J20" s="37">
        <v>4.97</v>
      </c>
      <c r="K20" s="19" t="s">
        <v>32</v>
      </c>
      <c r="L20" s="20" t="s">
        <v>33</v>
      </c>
      <c r="M20" s="20" t="s">
        <v>265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45687.378101851849</v>
      </c>
      <c r="G21" s="32">
        <v>45687.530300925922</v>
      </c>
      <c r="H21" s="5" t="s">
        <v>31</v>
      </c>
      <c r="I21" s="7">
        <v>19</v>
      </c>
      <c r="J21" s="37">
        <v>4.97</v>
      </c>
      <c r="K21" s="19" t="s">
        <v>32</v>
      </c>
      <c r="L21" s="20" t="s">
        <v>33</v>
      </c>
      <c r="M21" s="20" t="s">
        <v>266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45687.378101851849</v>
      </c>
      <c r="G22" s="32">
        <v>45687.531134259261</v>
      </c>
      <c r="H22" s="5" t="s">
        <v>31</v>
      </c>
      <c r="I22" s="7">
        <v>59</v>
      </c>
      <c r="J22" s="37">
        <v>4.8600000000000003</v>
      </c>
      <c r="K22" s="19" t="s">
        <v>32</v>
      </c>
      <c r="L22" s="20" t="s">
        <v>33</v>
      </c>
      <c r="M22" s="20" t="s">
        <v>267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45687.378101851849</v>
      </c>
      <c r="G23" s="32">
        <v>45687.659016203703</v>
      </c>
      <c r="H23" s="5" t="s">
        <v>31</v>
      </c>
      <c r="I23" s="7">
        <v>1</v>
      </c>
      <c r="J23" s="37">
        <v>4.8600000000000003</v>
      </c>
      <c r="K23" s="19" t="s">
        <v>32</v>
      </c>
      <c r="L23" s="20" t="s">
        <v>33</v>
      </c>
      <c r="M23" s="20" t="s">
        <v>268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45687.378101851849</v>
      </c>
      <c r="G24" s="32">
        <v>45687.683275462965</v>
      </c>
      <c r="H24" s="5" t="s">
        <v>31</v>
      </c>
      <c r="I24" s="7">
        <v>252</v>
      </c>
      <c r="J24" s="37">
        <v>4.95</v>
      </c>
      <c r="K24" s="19" t="s">
        <v>32</v>
      </c>
      <c r="L24" s="20" t="s">
        <v>33</v>
      </c>
      <c r="M24" s="20" t="s">
        <v>269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45687.378101851849</v>
      </c>
      <c r="G25" s="32">
        <v>45687.719918981478</v>
      </c>
      <c r="H25" s="5" t="s">
        <v>31</v>
      </c>
      <c r="I25" s="7">
        <v>284</v>
      </c>
      <c r="J25" s="37">
        <v>4.9749999999999996</v>
      </c>
      <c r="K25" s="19" t="s">
        <v>32</v>
      </c>
      <c r="L25" s="20" t="s">
        <v>33</v>
      </c>
      <c r="M25" s="20" t="s">
        <v>270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45688.378101851849</v>
      </c>
      <c r="G26" s="32">
        <v>45688.455636574072</v>
      </c>
      <c r="H26" s="5" t="s">
        <v>31</v>
      </c>
      <c r="I26" s="7">
        <v>800</v>
      </c>
      <c r="J26" s="37">
        <v>4.9800000000000004</v>
      </c>
      <c r="K26" s="19" t="s">
        <v>32</v>
      </c>
      <c r="L26" s="20" t="s">
        <v>33</v>
      </c>
      <c r="M26" s="20" t="s">
        <v>271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45688.378101851849</v>
      </c>
      <c r="G27" s="32">
        <v>45688.455648148149</v>
      </c>
      <c r="H27" s="5" t="s">
        <v>31</v>
      </c>
      <c r="I27" s="7">
        <v>20</v>
      </c>
      <c r="J27" s="37">
        <v>4.9800000000000004</v>
      </c>
      <c r="K27" s="19" t="s">
        <v>32</v>
      </c>
      <c r="L27" s="20" t="s">
        <v>33</v>
      </c>
      <c r="M27" s="20" t="s">
        <v>272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45688.378101851849</v>
      </c>
      <c r="G28" s="32">
        <v>45688.498599537037</v>
      </c>
      <c r="H28" s="5" t="s">
        <v>31</v>
      </c>
      <c r="I28" s="7">
        <v>100</v>
      </c>
      <c r="J28" s="37">
        <v>4.9800000000000004</v>
      </c>
      <c r="K28" s="19" t="s">
        <v>32</v>
      </c>
      <c r="L28" s="20" t="s">
        <v>33</v>
      </c>
      <c r="M28" s="20" t="s">
        <v>273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45688.378101851849</v>
      </c>
      <c r="G29" s="32">
        <v>45688.682754629626</v>
      </c>
      <c r="H29" s="5" t="s">
        <v>31</v>
      </c>
      <c r="I29" s="7">
        <v>500</v>
      </c>
      <c r="J29" s="37">
        <v>4.9800000000000004</v>
      </c>
      <c r="K29" s="19" t="s">
        <v>32</v>
      </c>
      <c r="L29" s="20" t="s">
        <v>33</v>
      </c>
      <c r="M29" s="20" t="s">
        <v>274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45688.378101851849</v>
      </c>
      <c r="G30" s="32">
        <v>45688.689837962964</v>
      </c>
      <c r="H30" s="5" t="s">
        <v>31</v>
      </c>
      <c r="I30" s="7">
        <v>500</v>
      </c>
      <c r="J30" s="37">
        <v>4.93</v>
      </c>
      <c r="K30" s="19" t="s">
        <v>32</v>
      </c>
      <c r="L30" s="20" t="s">
        <v>33</v>
      </c>
      <c r="M30" s="20" t="s">
        <v>275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45691.378101851849</v>
      </c>
      <c r="G31" s="32">
        <v>45691.463067129633</v>
      </c>
      <c r="H31" s="5" t="s">
        <v>31</v>
      </c>
      <c r="I31" s="7">
        <v>50</v>
      </c>
      <c r="J31" s="37">
        <v>4.95</v>
      </c>
      <c r="K31" s="19" t="s">
        <v>32</v>
      </c>
      <c r="L31" s="20" t="s">
        <v>33</v>
      </c>
      <c r="M31" s="20" t="s">
        <v>276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45691.378101851849</v>
      </c>
      <c r="G32" s="32">
        <v>45691.493784722225</v>
      </c>
      <c r="H32" s="5" t="s">
        <v>31</v>
      </c>
      <c r="I32" s="7">
        <v>220</v>
      </c>
      <c r="J32" s="37">
        <v>4.99</v>
      </c>
      <c r="K32" s="19" t="s">
        <v>32</v>
      </c>
      <c r="L32" s="20" t="s">
        <v>33</v>
      </c>
      <c r="M32" s="20" t="s">
        <v>277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45691.378101851849</v>
      </c>
      <c r="G33" s="32">
        <v>45691.517465277779</v>
      </c>
      <c r="H33" s="5" t="s">
        <v>31</v>
      </c>
      <c r="I33" s="7">
        <v>280</v>
      </c>
      <c r="J33" s="37">
        <v>4.99</v>
      </c>
      <c r="K33" s="19" t="s">
        <v>32</v>
      </c>
      <c r="L33" s="20" t="s">
        <v>33</v>
      </c>
      <c r="M33" s="20" t="s">
        <v>278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45691.378101851849</v>
      </c>
      <c r="G34" s="32">
        <v>45691.553946759261</v>
      </c>
      <c r="H34" s="5" t="s">
        <v>31</v>
      </c>
      <c r="I34" s="7">
        <v>20</v>
      </c>
      <c r="J34" s="37">
        <v>4.97</v>
      </c>
      <c r="K34" s="19" t="s">
        <v>32</v>
      </c>
      <c r="L34" s="20" t="s">
        <v>33</v>
      </c>
      <c r="M34" s="20" t="s">
        <v>279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45691.378101851849</v>
      </c>
      <c r="G35" s="32">
        <v>45691.59412037037</v>
      </c>
      <c r="H35" s="5" t="s">
        <v>31</v>
      </c>
      <c r="I35" s="7">
        <v>480</v>
      </c>
      <c r="J35" s="37">
        <v>4.97</v>
      </c>
      <c r="K35" s="19" t="s">
        <v>32</v>
      </c>
      <c r="L35" s="20" t="s">
        <v>33</v>
      </c>
      <c r="M35" s="20" t="s">
        <v>280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45691.378101851849</v>
      </c>
      <c r="G36" s="32">
        <v>45691.717962962961</v>
      </c>
      <c r="H36" s="5" t="s">
        <v>31</v>
      </c>
      <c r="I36" s="7">
        <v>500</v>
      </c>
      <c r="J36" s="37">
        <v>4.99</v>
      </c>
      <c r="K36" s="19" t="s">
        <v>32</v>
      </c>
      <c r="L36" s="20" t="s">
        <v>33</v>
      </c>
      <c r="M36" s="20" t="s">
        <v>281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45691.378101851849</v>
      </c>
      <c r="G37" s="32">
        <v>45691.718032407407</v>
      </c>
      <c r="H37" s="5" t="s">
        <v>31</v>
      </c>
      <c r="I37" s="7">
        <v>100</v>
      </c>
      <c r="J37" s="37">
        <v>4.99</v>
      </c>
      <c r="K37" s="19" t="s">
        <v>32</v>
      </c>
      <c r="L37" s="20" t="s">
        <v>33</v>
      </c>
      <c r="M37" s="20" t="s">
        <v>282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45691.378101851849</v>
      </c>
      <c r="G38" s="32">
        <v>45691.722777777781</v>
      </c>
      <c r="H38" s="5" t="s">
        <v>31</v>
      </c>
      <c r="I38" s="7">
        <v>31</v>
      </c>
      <c r="J38" s="37">
        <v>4.99</v>
      </c>
      <c r="K38" s="19" t="s">
        <v>32</v>
      </c>
      <c r="L38" s="20" t="s">
        <v>33</v>
      </c>
      <c r="M38" s="20" t="s">
        <v>283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45692.378101851849</v>
      </c>
      <c r="G39" s="32">
        <v>45692.434629629628</v>
      </c>
      <c r="H39" s="5" t="s">
        <v>31</v>
      </c>
      <c r="I39" s="7">
        <v>500</v>
      </c>
      <c r="J39" s="37">
        <v>5</v>
      </c>
      <c r="K39" s="19" t="s">
        <v>32</v>
      </c>
      <c r="L39" s="20" t="s">
        <v>33</v>
      </c>
      <c r="M39" s="20" t="s">
        <v>284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45692.378101851849</v>
      </c>
      <c r="G40" s="32">
        <v>45692.563125000001</v>
      </c>
      <c r="H40" s="5" t="s">
        <v>31</v>
      </c>
      <c r="I40" s="7">
        <v>500</v>
      </c>
      <c r="J40" s="37">
        <v>5</v>
      </c>
      <c r="K40" s="19" t="s">
        <v>32</v>
      </c>
      <c r="L40" s="20" t="s">
        <v>33</v>
      </c>
      <c r="M40" s="20" t="s">
        <v>285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45692.378101851849</v>
      </c>
      <c r="G41" s="32">
        <v>45692.661134259259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33</v>
      </c>
      <c r="M41" s="20" t="s">
        <v>286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45692.378101851849</v>
      </c>
      <c r="G42" s="32">
        <v>45692.71979166667</v>
      </c>
      <c r="H42" s="5" t="s">
        <v>31</v>
      </c>
      <c r="I42" s="7">
        <v>500</v>
      </c>
      <c r="J42" s="37">
        <v>5</v>
      </c>
      <c r="K42" s="19" t="s">
        <v>32</v>
      </c>
      <c r="L42" s="20" t="s">
        <v>33</v>
      </c>
      <c r="M42" s="20" t="s">
        <v>287</v>
      </c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0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0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0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45679.378101851849</v>
      </c>
      <c r="G12" s="32">
        <v>45679.396412037036</v>
      </c>
      <c r="H12" s="5" t="s">
        <v>31</v>
      </c>
      <c r="I12" s="7">
        <v>20</v>
      </c>
      <c r="J12" s="37">
        <v>4.92</v>
      </c>
      <c r="K12" s="19" t="s">
        <v>32</v>
      </c>
      <c r="L12" s="20" t="s">
        <v>33</v>
      </c>
      <c r="M12" s="20" t="s">
        <v>288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45679.378101851849</v>
      </c>
      <c r="G13" s="32">
        <v>45679.396412037036</v>
      </c>
      <c r="H13" s="5" t="s">
        <v>31</v>
      </c>
      <c r="I13" s="7">
        <v>21</v>
      </c>
      <c r="J13" s="37">
        <v>4.92</v>
      </c>
      <c r="K13" s="19" t="s">
        <v>32</v>
      </c>
      <c r="L13" s="20" t="s">
        <v>33</v>
      </c>
      <c r="M13" s="20" t="s">
        <v>289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45679.378101851849</v>
      </c>
      <c r="G14" s="32">
        <v>45679.396412037036</v>
      </c>
      <c r="H14" s="5" t="s">
        <v>31</v>
      </c>
      <c r="I14" s="7">
        <v>249</v>
      </c>
      <c r="J14" s="37">
        <v>4.92</v>
      </c>
      <c r="K14" s="19" t="s">
        <v>32</v>
      </c>
      <c r="L14" s="20" t="s">
        <v>33</v>
      </c>
      <c r="M14" s="20" t="s">
        <v>290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45679.378101851849</v>
      </c>
      <c r="G15" s="32">
        <v>45679.577094907407</v>
      </c>
      <c r="H15" s="5" t="s">
        <v>31</v>
      </c>
      <c r="I15" s="7">
        <v>20</v>
      </c>
      <c r="J15" s="37">
        <v>4.9400000000000004</v>
      </c>
      <c r="K15" s="19" t="s">
        <v>32</v>
      </c>
      <c r="L15" s="20" t="s">
        <v>33</v>
      </c>
      <c r="M15" s="20" t="s">
        <v>291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45679.378101851849</v>
      </c>
      <c r="G16" s="32">
        <v>45679.593240740738</v>
      </c>
      <c r="H16" s="5" t="s">
        <v>31</v>
      </c>
      <c r="I16" s="7">
        <v>90</v>
      </c>
      <c r="J16" s="37">
        <v>4.9400000000000004</v>
      </c>
      <c r="K16" s="19" t="s">
        <v>32</v>
      </c>
      <c r="L16" s="20" t="s">
        <v>33</v>
      </c>
      <c r="M16" s="20" t="s">
        <v>292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45679.378101851849</v>
      </c>
      <c r="G17" s="32">
        <v>45679.593240740738</v>
      </c>
      <c r="H17" s="5" t="s">
        <v>31</v>
      </c>
      <c r="I17" s="7">
        <v>100</v>
      </c>
      <c r="J17" s="37">
        <v>4.9400000000000004</v>
      </c>
      <c r="K17" s="19" t="s">
        <v>32</v>
      </c>
      <c r="L17" s="20" t="s">
        <v>33</v>
      </c>
      <c r="M17" s="20" t="s">
        <v>292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45679.378101851849</v>
      </c>
      <c r="G18" s="32">
        <v>45679.619675925926</v>
      </c>
      <c r="H18" s="5" t="s">
        <v>31</v>
      </c>
      <c r="I18" s="7">
        <v>20</v>
      </c>
      <c r="J18" s="37">
        <v>4.95</v>
      </c>
      <c r="K18" s="19" t="s">
        <v>32</v>
      </c>
      <c r="L18" s="20" t="s">
        <v>33</v>
      </c>
      <c r="M18" s="20" t="s">
        <v>293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45679.378101851849</v>
      </c>
      <c r="G19" s="32">
        <v>45679.651631944442</v>
      </c>
      <c r="H19" s="5" t="s">
        <v>31</v>
      </c>
      <c r="I19" s="7">
        <v>3</v>
      </c>
      <c r="J19" s="37">
        <v>4.95</v>
      </c>
      <c r="K19" s="19" t="s">
        <v>32</v>
      </c>
      <c r="L19" s="20" t="s">
        <v>33</v>
      </c>
      <c r="M19" s="20" t="s">
        <v>294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45679.378101851849</v>
      </c>
      <c r="G20" s="32">
        <v>45679.658564814818</v>
      </c>
      <c r="H20" s="5" t="s">
        <v>31</v>
      </c>
      <c r="I20" s="7">
        <v>53</v>
      </c>
      <c r="J20" s="37">
        <v>4.95</v>
      </c>
      <c r="K20" s="19" t="s">
        <v>32</v>
      </c>
      <c r="L20" s="20" t="s">
        <v>33</v>
      </c>
      <c r="M20" s="20" t="s">
        <v>295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45679.378101851849</v>
      </c>
      <c r="G21" s="32">
        <v>45679.722893518519</v>
      </c>
      <c r="H21" s="5" t="s">
        <v>31</v>
      </c>
      <c r="I21" s="7">
        <v>93</v>
      </c>
      <c r="J21" s="37">
        <v>4.97</v>
      </c>
      <c r="K21" s="19" t="s">
        <v>32</v>
      </c>
      <c r="L21" s="20" t="s">
        <v>33</v>
      </c>
      <c r="M21" s="20" t="s">
        <v>296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45679.378101851849</v>
      </c>
      <c r="G22" s="32">
        <v>45679.72550925926</v>
      </c>
      <c r="H22" s="5" t="s">
        <v>31</v>
      </c>
      <c r="I22" s="7">
        <v>20</v>
      </c>
      <c r="J22" s="37">
        <v>4.99</v>
      </c>
      <c r="K22" s="19" t="s">
        <v>32</v>
      </c>
      <c r="L22" s="20" t="s">
        <v>33</v>
      </c>
      <c r="M22" s="20" t="s">
        <v>297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45680.378101851849</v>
      </c>
      <c r="G23" s="32">
        <v>45680.395914351851</v>
      </c>
      <c r="H23" s="5" t="s">
        <v>31</v>
      </c>
      <c r="I23" s="7">
        <v>22</v>
      </c>
      <c r="J23" s="37">
        <v>4.95</v>
      </c>
      <c r="K23" s="19" t="s">
        <v>32</v>
      </c>
      <c r="L23" s="20" t="s">
        <v>33</v>
      </c>
      <c r="M23" s="20" t="s">
        <v>298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45680.378101851849</v>
      </c>
      <c r="G24" s="32">
        <v>45680.403402777774</v>
      </c>
      <c r="H24" s="5" t="s">
        <v>31</v>
      </c>
      <c r="I24" s="7">
        <v>50</v>
      </c>
      <c r="J24" s="37">
        <v>4.95</v>
      </c>
      <c r="K24" s="19" t="s">
        <v>32</v>
      </c>
      <c r="L24" s="20" t="s">
        <v>33</v>
      </c>
      <c r="M24" s="20" t="s">
        <v>299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45680.378101851849</v>
      </c>
      <c r="G25" s="32">
        <v>45680.498298611114</v>
      </c>
      <c r="H25" s="5" t="s">
        <v>31</v>
      </c>
      <c r="I25" s="7">
        <v>174</v>
      </c>
      <c r="J25" s="37">
        <v>4.99</v>
      </c>
      <c r="K25" s="19" t="s">
        <v>32</v>
      </c>
      <c r="L25" s="20" t="s">
        <v>33</v>
      </c>
      <c r="M25" s="20" t="s">
        <v>300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45680.378101851849</v>
      </c>
      <c r="G26" s="32">
        <v>45680.528657407405</v>
      </c>
      <c r="H26" s="5" t="s">
        <v>31</v>
      </c>
      <c r="I26" s="7">
        <v>19</v>
      </c>
      <c r="J26" s="37">
        <v>4.99</v>
      </c>
      <c r="K26" s="19" t="s">
        <v>32</v>
      </c>
      <c r="L26" s="20" t="s">
        <v>33</v>
      </c>
      <c r="M26" s="20" t="s">
        <v>301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45680.378101851849</v>
      </c>
      <c r="G27" s="32">
        <v>45680.540798611109</v>
      </c>
      <c r="H27" s="5" t="s">
        <v>31</v>
      </c>
      <c r="I27" s="7">
        <v>141</v>
      </c>
      <c r="J27" s="37">
        <v>4.99</v>
      </c>
      <c r="K27" s="19" t="s">
        <v>32</v>
      </c>
      <c r="L27" s="20" t="s">
        <v>33</v>
      </c>
      <c r="M27" s="20" t="s">
        <v>302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45680.378101851849</v>
      </c>
      <c r="G28" s="32">
        <v>45680.555081018516</v>
      </c>
      <c r="H28" s="5" t="s">
        <v>31</v>
      </c>
      <c r="I28" s="7">
        <v>19</v>
      </c>
      <c r="J28" s="37">
        <v>4.99</v>
      </c>
      <c r="K28" s="19" t="s">
        <v>32</v>
      </c>
      <c r="L28" s="20" t="s">
        <v>33</v>
      </c>
      <c r="M28" s="20" t="s">
        <v>303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45680.378101851849</v>
      </c>
      <c r="G29" s="32">
        <v>45680.635879629626</v>
      </c>
      <c r="H29" s="5" t="s">
        <v>31</v>
      </c>
      <c r="I29" s="7">
        <v>1000</v>
      </c>
      <c r="J29" s="37">
        <v>5</v>
      </c>
      <c r="K29" s="19" t="s">
        <v>32</v>
      </c>
      <c r="L29" s="20" t="s">
        <v>33</v>
      </c>
      <c r="M29" s="20" t="s">
        <v>304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45680.378101851849</v>
      </c>
      <c r="G30" s="32">
        <v>45680.658483796295</v>
      </c>
      <c r="H30" s="5" t="s">
        <v>31</v>
      </c>
      <c r="I30" s="7">
        <v>47</v>
      </c>
      <c r="J30" s="37">
        <v>5</v>
      </c>
      <c r="K30" s="19" t="s">
        <v>32</v>
      </c>
      <c r="L30" s="20" t="s">
        <v>33</v>
      </c>
      <c r="M30" s="20" t="s">
        <v>305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45680.378101851849</v>
      </c>
      <c r="G31" s="32">
        <v>45680.660034722219</v>
      </c>
      <c r="H31" s="5" t="s">
        <v>31</v>
      </c>
      <c r="I31" s="7">
        <v>353</v>
      </c>
      <c r="J31" s="37">
        <v>4.99</v>
      </c>
      <c r="K31" s="19" t="s">
        <v>32</v>
      </c>
      <c r="L31" s="20" t="s">
        <v>33</v>
      </c>
      <c r="M31" s="20" t="s">
        <v>306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45681.378101851849</v>
      </c>
      <c r="G32" s="32">
        <v>45681.385069444441</v>
      </c>
      <c r="H32" s="5" t="s">
        <v>31</v>
      </c>
      <c r="I32" s="7">
        <v>20</v>
      </c>
      <c r="J32" s="37">
        <v>4.93</v>
      </c>
      <c r="K32" s="19" t="s">
        <v>32</v>
      </c>
      <c r="L32" s="20" t="s">
        <v>33</v>
      </c>
      <c r="M32" s="20" t="s">
        <v>307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45681.378101851849</v>
      </c>
      <c r="G33" s="32">
        <v>45681.544398148151</v>
      </c>
      <c r="H33" s="5" t="s">
        <v>31</v>
      </c>
      <c r="I33" s="7">
        <v>400</v>
      </c>
      <c r="J33" s="37">
        <v>5</v>
      </c>
      <c r="K33" s="19" t="s">
        <v>32</v>
      </c>
      <c r="L33" s="20" t="s">
        <v>33</v>
      </c>
      <c r="M33" s="20" t="s">
        <v>308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45681.378101851849</v>
      </c>
      <c r="G34" s="32">
        <v>45681.544525462959</v>
      </c>
      <c r="H34" s="5" t="s">
        <v>31</v>
      </c>
      <c r="I34" s="7">
        <v>400</v>
      </c>
      <c r="J34" s="37">
        <v>5</v>
      </c>
      <c r="K34" s="19" t="s">
        <v>32</v>
      </c>
      <c r="L34" s="20" t="s">
        <v>33</v>
      </c>
      <c r="M34" s="20" t="s">
        <v>309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45681.378101851849</v>
      </c>
      <c r="G35" s="32">
        <v>45681.567696759259</v>
      </c>
      <c r="H35" s="5" t="s">
        <v>31</v>
      </c>
      <c r="I35" s="7">
        <v>20</v>
      </c>
      <c r="J35" s="37">
        <v>4.95</v>
      </c>
      <c r="K35" s="19" t="s">
        <v>32</v>
      </c>
      <c r="L35" s="20" t="s">
        <v>33</v>
      </c>
      <c r="M35" s="20" t="s">
        <v>310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45681.378101851849</v>
      </c>
      <c r="G36" s="32">
        <v>45681.654675925929</v>
      </c>
      <c r="H36" s="5" t="s">
        <v>31</v>
      </c>
      <c r="I36" s="7">
        <v>20</v>
      </c>
      <c r="J36" s="37">
        <v>4.99</v>
      </c>
      <c r="K36" s="19" t="s">
        <v>32</v>
      </c>
      <c r="L36" s="20" t="s">
        <v>33</v>
      </c>
      <c r="M36" s="20" t="s">
        <v>311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45681.378101851849</v>
      </c>
      <c r="G37" s="32">
        <v>45681.665949074071</v>
      </c>
      <c r="H37" s="5" t="s">
        <v>31</v>
      </c>
      <c r="I37" s="7">
        <v>7</v>
      </c>
      <c r="J37" s="37">
        <v>4.99</v>
      </c>
      <c r="K37" s="19" t="s">
        <v>32</v>
      </c>
      <c r="L37" s="20" t="s">
        <v>33</v>
      </c>
      <c r="M37" s="20" t="s">
        <v>312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45681.378101851849</v>
      </c>
      <c r="G38" s="32">
        <v>45681.665949074071</v>
      </c>
      <c r="H38" s="5" t="s">
        <v>31</v>
      </c>
      <c r="I38" s="7">
        <v>20</v>
      </c>
      <c r="J38" s="37">
        <v>4.99</v>
      </c>
      <c r="K38" s="19" t="s">
        <v>32</v>
      </c>
      <c r="L38" s="20" t="s">
        <v>33</v>
      </c>
      <c r="M38" s="20" t="s">
        <v>313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45681.378101851849</v>
      </c>
      <c r="G39" s="32">
        <v>45681.679710648146</v>
      </c>
      <c r="H39" s="5" t="s">
        <v>31</v>
      </c>
      <c r="I39" s="7">
        <v>453</v>
      </c>
      <c r="J39" s="37">
        <v>4.99</v>
      </c>
      <c r="K39" s="19" t="s">
        <v>32</v>
      </c>
      <c r="L39" s="20" t="s">
        <v>33</v>
      </c>
      <c r="M39" s="20" t="s">
        <v>314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45681.378101851849</v>
      </c>
      <c r="G40" s="32">
        <v>45681.706493055557</v>
      </c>
      <c r="H40" s="5" t="s">
        <v>31</v>
      </c>
      <c r="I40" s="7">
        <v>20</v>
      </c>
      <c r="J40" s="37">
        <v>4.96</v>
      </c>
      <c r="K40" s="19" t="s">
        <v>32</v>
      </c>
      <c r="L40" s="20" t="s">
        <v>33</v>
      </c>
      <c r="M40" s="20" t="s">
        <v>315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45681.378101851849</v>
      </c>
      <c r="G41" s="32">
        <v>45681.70821759259</v>
      </c>
      <c r="H41" s="5" t="s">
        <v>31</v>
      </c>
      <c r="I41" s="7">
        <v>183</v>
      </c>
      <c r="J41" s="37">
        <v>4.96</v>
      </c>
      <c r="K41" s="19" t="s">
        <v>32</v>
      </c>
      <c r="L41" s="20" t="s">
        <v>33</v>
      </c>
      <c r="M41" s="20" t="s">
        <v>316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45681.378101851849</v>
      </c>
      <c r="G42" s="32">
        <v>45681.708715277775</v>
      </c>
      <c r="H42" s="5" t="s">
        <v>31</v>
      </c>
      <c r="I42" s="7">
        <v>20</v>
      </c>
      <c r="J42" s="37">
        <v>4.96</v>
      </c>
      <c r="K42" s="19" t="s">
        <v>32</v>
      </c>
      <c r="L42" s="20" t="s">
        <v>33</v>
      </c>
      <c r="M42" s="20" t="s">
        <v>317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45681.378101851849</v>
      </c>
      <c r="G43" s="32">
        <v>45681.708715277775</v>
      </c>
      <c r="H43" s="5" t="s">
        <v>31</v>
      </c>
      <c r="I43" s="7">
        <v>66</v>
      </c>
      <c r="J43" s="37">
        <v>4.96</v>
      </c>
      <c r="K43" s="19" t="s">
        <v>32</v>
      </c>
      <c r="L43" s="20" t="s">
        <v>33</v>
      </c>
      <c r="M43" s="20" t="s">
        <v>318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45681.378101851849</v>
      </c>
      <c r="G44" s="32">
        <v>45681.708715277775</v>
      </c>
      <c r="H44" s="5" t="s">
        <v>31</v>
      </c>
      <c r="I44" s="7">
        <v>82</v>
      </c>
      <c r="J44" s="37">
        <v>4.96</v>
      </c>
      <c r="K44" s="19" t="s">
        <v>32</v>
      </c>
      <c r="L44" s="20" t="s">
        <v>33</v>
      </c>
      <c r="M44" s="20" t="s">
        <v>319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45684.378101851849</v>
      </c>
      <c r="G45" s="32">
        <v>45684.489583333336</v>
      </c>
      <c r="H45" s="5" t="s">
        <v>31</v>
      </c>
      <c r="I45" s="7">
        <v>19</v>
      </c>
      <c r="J45" s="37">
        <v>4.96</v>
      </c>
      <c r="K45" s="19" t="s">
        <v>32</v>
      </c>
      <c r="L45" s="20" t="s">
        <v>33</v>
      </c>
      <c r="M45" s="20" t="s">
        <v>320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45684.378101851849</v>
      </c>
      <c r="G46" s="32">
        <v>45684.489583333336</v>
      </c>
      <c r="H46" s="5" t="s">
        <v>31</v>
      </c>
      <c r="I46" s="7">
        <v>39</v>
      </c>
      <c r="J46" s="37">
        <v>4.96</v>
      </c>
      <c r="K46" s="19" t="s">
        <v>32</v>
      </c>
      <c r="L46" s="20" t="s">
        <v>33</v>
      </c>
      <c r="M46" s="20" t="s">
        <v>321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45684.378101851849</v>
      </c>
      <c r="G47" s="32">
        <v>45684.489583333336</v>
      </c>
      <c r="H47" s="5" t="s">
        <v>31</v>
      </c>
      <c r="I47" s="7">
        <v>380</v>
      </c>
      <c r="J47" s="37">
        <v>4.96</v>
      </c>
      <c r="K47" s="19" t="s">
        <v>32</v>
      </c>
      <c r="L47" s="20" t="s">
        <v>33</v>
      </c>
      <c r="M47" s="20" t="s">
        <v>322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45684.378101851849</v>
      </c>
      <c r="G48" s="32">
        <v>45684.50980324074</v>
      </c>
      <c r="H48" s="5" t="s">
        <v>31</v>
      </c>
      <c r="I48" s="7">
        <v>19</v>
      </c>
      <c r="J48" s="37">
        <v>4.96</v>
      </c>
      <c r="K48" s="19" t="s">
        <v>32</v>
      </c>
      <c r="L48" s="20" t="s">
        <v>33</v>
      </c>
      <c r="M48" s="20" t="s">
        <v>323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45684.378101851849</v>
      </c>
      <c r="G49" s="32">
        <v>45684.553796296299</v>
      </c>
      <c r="H49" s="5" t="s">
        <v>31</v>
      </c>
      <c r="I49" s="7">
        <v>19</v>
      </c>
      <c r="J49" s="37">
        <v>4.96</v>
      </c>
      <c r="K49" s="19" t="s">
        <v>32</v>
      </c>
      <c r="L49" s="20" t="s">
        <v>33</v>
      </c>
      <c r="M49" s="20" t="s">
        <v>324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45684.378101851849</v>
      </c>
      <c r="G50" s="32">
        <v>45684.568124999998</v>
      </c>
      <c r="H50" s="5" t="s">
        <v>31</v>
      </c>
      <c r="I50" s="7">
        <v>19</v>
      </c>
      <c r="J50" s="37">
        <v>4.96</v>
      </c>
      <c r="K50" s="19" t="s">
        <v>32</v>
      </c>
      <c r="L50" s="20" t="s">
        <v>33</v>
      </c>
      <c r="M50" s="20" t="s">
        <v>325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45684.378101851849</v>
      </c>
      <c r="G51" s="32">
        <v>45684.624710648146</v>
      </c>
      <c r="H51" s="5" t="s">
        <v>31</v>
      </c>
      <c r="I51" s="7">
        <v>500</v>
      </c>
      <c r="J51" s="37">
        <v>4.99</v>
      </c>
      <c r="K51" s="19" t="s">
        <v>32</v>
      </c>
      <c r="L51" s="20" t="s">
        <v>33</v>
      </c>
      <c r="M51" s="20" t="s">
        <v>326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45684.378101851849</v>
      </c>
      <c r="G52" s="32">
        <v>45684.652951388889</v>
      </c>
      <c r="H52" s="5" t="s">
        <v>31</v>
      </c>
      <c r="I52" s="7">
        <v>305</v>
      </c>
      <c r="J52" s="37">
        <v>4.9850000000000003</v>
      </c>
      <c r="K52" s="19" t="s">
        <v>32</v>
      </c>
      <c r="L52" s="20" t="s">
        <v>33</v>
      </c>
      <c r="M52" s="20" t="s">
        <v>327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45684.378101851849</v>
      </c>
      <c r="G53" s="32">
        <v>45684.711446759262</v>
      </c>
      <c r="H53" s="5" t="s">
        <v>31</v>
      </c>
      <c r="I53" s="7">
        <v>500</v>
      </c>
      <c r="J53" s="37">
        <v>4.95</v>
      </c>
      <c r="K53" s="19" t="s">
        <v>32</v>
      </c>
      <c r="L53" s="20" t="s">
        <v>33</v>
      </c>
      <c r="M53" s="20" t="s">
        <v>328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45685.378101851849</v>
      </c>
      <c r="G54" s="32">
        <v>45685.397372685184</v>
      </c>
      <c r="H54" s="5" t="s">
        <v>31</v>
      </c>
      <c r="I54" s="7">
        <v>279</v>
      </c>
      <c r="J54" s="37">
        <v>4.95</v>
      </c>
      <c r="K54" s="19" t="s">
        <v>32</v>
      </c>
      <c r="L54" s="20" t="s">
        <v>33</v>
      </c>
      <c r="M54" s="20" t="s">
        <v>328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45685.378101851849</v>
      </c>
      <c r="G55" s="32">
        <v>45685.423055555555</v>
      </c>
      <c r="H55" s="5" t="s">
        <v>31</v>
      </c>
      <c r="I55" s="7">
        <v>19</v>
      </c>
      <c r="J55" s="37">
        <v>4.9000000000000004</v>
      </c>
      <c r="K55" s="19" t="s">
        <v>32</v>
      </c>
      <c r="L55" s="20" t="s">
        <v>33</v>
      </c>
      <c r="M55" s="20" t="s">
        <v>328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45685.378101851849</v>
      </c>
      <c r="G56" s="32">
        <v>45685.423321759263</v>
      </c>
      <c r="H56" s="5" t="s">
        <v>31</v>
      </c>
      <c r="I56" s="7">
        <v>402</v>
      </c>
      <c r="J56" s="37">
        <v>4.95</v>
      </c>
      <c r="K56" s="19" t="s">
        <v>32</v>
      </c>
      <c r="L56" s="20" t="s">
        <v>33</v>
      </c>
      <c r="M56" s="20" t="s">
        <v>328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45685.378101851849</v>
      </c>
      <c r="G57" s="32">
        <v>45685.613981481481</v>
      </c>
      <c r="H57" s="5" t="s">
        <v>31</v>
      </c>
      <c r="I57" s="7">
        <v>19</v>
      </c>
      <c r="J57" s="37">
        <v>4.97</v>
      </c>
      <c r="K57" s="19" t="s">
        <v>32</v>
      </c>
      <c r="L57" s="20" t="s">
        <v>33</v>
      </c>
      <c r="M57" s="20" t="s">
        <v>328</v>
      </c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45685.378101851849</v>
      </c>
      <c r="G58" s="32">
        <v>45685.622314814813</v>
      </c>
      <c r="H58" s="5" t="s">
        <v>31</v>
      </c>
      <c r="I58" s="7">
        <v>481</v>
      </c>
      <c r="J58" s="37">
        <v>4.97</v>
      </c>
      <c r="K58" s="19" t="s">
        <v>32</v>
      </c>
      <c r="L58" s="20" t="s">
        <v>33</v>
      </c>
      <c r="M58" s="20" t="s">
        <v>328</v>
      </c>
      <c r="N58" s="20"/>
    </row>
    <row r="59" spans="1:14" ht="1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45685.378101851849</v>
      </c>
      <c r="G59" s="32">
        <v>45685.716944444444</v>
      </c>
      <c r="H59" s="5" t="s">
        <v>31</v>
      </c>
      <c r="I59" s="7">
        <v>500</v>
      </c>
      <c r="J59" s="37">
        <v>5</v>
      </c>
      <c r="K59" s="19" t="s">
        <v>32</v>
      </c>
      <c r="L59" s="20" t="s">
        <v>33</v>
      </c>
      <c r="M59" s="20" t="s">
        <v>328</v>
      </c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45672.378101851849</v>
      </c>
      <c r="G12" s="32">
        <v>45672.416655092595</v>
      </c>
      <c r="H12" s="5" t="s">
        <v>31</v>
      </c>
      <c r="I12" s="7">
        <v>100</v>
      </c>
      <c r="J12" s="37">
        <v>5.12</v>
      </c>
      <c r="K12" s="19" t="s">
        <v>32</v>
      </c>
      <c r="L12" s="20" t="s">
        <v>33</v>
      </c>
      <c r="M12" s="20" t="s">
        <v>329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45672.378101851849</v>
      </c>
      <c r="G13" s="32">
        <v>45672.490590277775</v>
      </c>
      <c r="H13" s="5" t="s">
        <v>31</v>
      </c>
      <c r="I13" s="7">
        <v>300</v>
      </c>
      <c r="J13" s="37">
        <v>5.12</v>
      </c>
      <c r="K13" s="19" t="s">
        <v>32</v>
      </c>
      <c r="L13" s="20" t="s">
        <v>33</v>
      </c>
      <c r="M13" s="20" t="s">
        <v>330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45672.378101851849</v>
      </c>
      <c r="G14" s="32">
        <v>45672.490590277775</v>
      </c>
      <c r="H14" s="5" t="s">
        <v>31</v>
      </c>
      <c r="I14" s="7">
        <v>180</v>
      </c>
      <c r="J14" s="37">
        <v>5.12</v>
      </c>
      <c r="K14" s="19" t="s">
        <v>32</v>
      </c>
      <c r="L14" s="20" t="s">
        <v>33</v>
      </c>
      <c r="M14" s="20" t="s">
        <v>330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45672.378101851849</v>
      </c>
      <c r="G15" s="32">
        <v>45672.607094907406</v>
      </c>
      <c r="H15" s="5" t="s">
        <v>31</v>
      </c>
      <c r="I15" s="7">
        <v>400</v>
      </c>
      <c r="J15" s="37">
        <v>5.13</v>
      </c>
      <c r="K15" s="19" t="s">
        <v>32</v>
      </c>
      <c r="L15" s="20" t="s">
        <v>33</v>
      </c>
      <c r="M15" s="20" t="s">
        <v>331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45672.378101851849</v>
      </c>
      <c r="G16" s="32">
        <v>45672.607361111113</v>
      </c>
      <c r="H16" s="5" t="s">
        <v>31</v>
      </c>
      <c r="I16" s="7">
        <v>400</v>
      </c>
      <c r="J16" s="37">
        <v>5.13</v>
      </c>
      <c r="K16" s="19" t="s">
        <v>32</v>
      </c>
      <c r="L16" s="20" t="s">
        <v>33</v>
      </c>
      <c r="M16" s="20" t="s">
        <v>332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45672.378101851849</v>
      </c>
      <c r="G17" s="32">
        <v>45672.702384259261</v>
      </c>
      <c r="H17" s="5" t="s">
        <v>31</v>
      </c>
      <c r="I17" s="7">
        <v>620</v>
      </c>
      <c r="J17" s="37">
        <v>5.13</v>
      </c>
      <c r="K17" s="19" t="s">
        <v>32</v>
      </c>
      <c r="L17" s="20" t="s">
        <v>33</v>
      </c>
      <c r="M17" s="20" t="s">
        <v>333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45673.378101851849</v>
      </c>
      <c r="G18" s="32">
        <v>45673.378472222219</v>
      </c>
      <c r="H18" s="5" t="s">
        <v>31</v>
      </c>
      <c r="I18" s="7">
        <v>123</v>
      </c>
      <c r="J18" s="37">
        <v>5.0999999999999996</v>
      </c>
      <c r="K18" s="19" t="s">
        <v>32</v>
      </c>
      <c r="L18" s="20" t="s">
        <v>33</v>
      </c>
      <c r="M18" s="20" t="s">
        <v>334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45673.378101851849</v>
      </c>
      <c r="G19" s="32">
        <v>45673.399351851855</v>
      </c>
      <c r="H19" s="5" t="s">
        <v>31</v>
      </c>
      <c r="I19" s="7">
        <v>400</v>
      </c>
      <c r="J19" s="37">
        <v>5.07</v>
      </c>
      <c r="K19" s="19" t="s">
        <v>32</v>
      </c>
      <c r="L19" s="20" t="s">
        <v>33</v>
      </c>
      <c r="M19" s="20" t="s">
        <v>335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45673.378101851849</v>
      </c>
      <c r="G20" s="32">
        <v>45673.474247685182</v>
      </c>
      <c r="H20" s="5" t="s">
        <v>31</v>
      </c>
      <c r="I20" s="7">
        <v>351</v>
      </c>
      <c r="J20" s="37">
        <v>5.05</v>
      </c>
      <c r="K20" s="19" t="s">
        <v>32</v>
      </c>
      <c r="L20" s="20" t="s">
        <v>33</v>
      </c>
      <c r="M20" s="20" t="s">
        <v>336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45673.378101851849</v>
      </c>
      <c r="G21" s="32">
        <v>45673.630868055552</v>
      </c>
      <c r="H21" s="5" t="s">
        <v>31</v>
      </c>
      <c r="I21" s="7">
        <v>258</v>
      </c>
      <c r="J21" s="37">
        <v>5.03</v>
      </c>
      <c r="K21" s="19" t="s">
        <v>32</v>
      </c>
      <c r="L21" s="20" t="s">
        <v>33</v>
      </c>
      <c r="M21" s="20" t="s">
        <v>337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45673.378101851849</v>
      </c>
      <c r="G22" s="32">
        <v>45673.630868055552</v>
      </c>
      <c r="H22" s="5" t="s">
        <v>31</v>
      </c>
      <c r="I22" s="7">
        <v>449</v>
      </c>
      <c r="J22" s="37">
        <v>5.05</v>
      </c>
      <c r="K22" s="19" t="s">
        <v>32</v>
      </c>
      <c r="L22" s="20" t="s">
        <v>33</v>
      </c>
      <c r="M22" s="20" t="s">
        <v>338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45673.378101851849</v>
      </c>
      <c r="G23" s="32">
        <v>45673.7184837963</v>
      </c>
      <c r="H23" s="5" t="s">
        <v>31</v>
      </c>
      <c r="I23" s="7">
        <v>223</v>
      </c>
      <c r="J23" s="37">
        <v>4.9950000000000001</v>
      </c>
      <c r="K23" s="19" t="s">
        <v>32</v>
      </c>
      <c r="L23" s="20" t="s">
        <v>33</v>
      </c>
      <c r="M23" s="20" t="s">
        <v>339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45674.378101851849</v>
      </c>
      <c r="G24" s="32">
        <v>45674.426446759258</v>
      </c>
      <c r="H24" s="5" t="s">
        <v>31</v>
      </c>
      <c r="I24" s="7">
        <v>638</v>
      </c>
      <c r="J24" s="37">
        <v>4.9800000000000004</v>
      </c>
      <c r="K24" s="19" t="s">
        <v>32</v>
      </c>
      <c r="L24" s="20" t="s">
        <v>33</v>
      </c>
      <c r="M24" s="20" t="s">
        <v>340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45674.378101851849</v>
      </c>
      <c r="G25" s="32">
        <v>45674.51494212963</v>
      </c>
      <c r="H25" s="5" t="s">
        <v>31</v>
      </c>
      <c r="I25" s="7">
        <v>62</v>
      </c>
      <c r="J25" s="37">
        <v>4.9800000000000004</v>
      </c>
      <c r="K25" s="19" t="s">
        <v>32</v>
      </c>
      <c r="L25" s="20" t="s">
        <v>33</v>
      </c>
      <c r="M25" s="20" t="s">
        <v>341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45674.378101851849</v>
      </c>
      <c r="G26" s="32">
        <v>45674.566747685189</v>
      </c>
      <c r="H26" s="5" t="s">
        <v>31</v>
      </c>
      <c r="I26" s="7">
        <v>20</v>
      </c>
      <c r="J26" s="37">
        <v>4.99</v>
      </c>
      <c r="K26" s="19" t="s">
        <v>32</v>
      </c>
      <c r="L26" s="20" t="s">
        <v>33</v>
      </c>
      <c r="M26" s="20" t="s">
        <v>342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45674.378101851849</v>
      </c>
      <c r="G27" s="32">
        <v>45674.588090277779</v>
      </c>
      <c r="H27" s="5" t="s">
        <v>31</v>
      </c>
      <c r="I27" s="7">
        <v>300</v>
      </c>
      <c r="J27" s="37">
        <v>4.99</v>
      </c>
      <c r="K27" s="19" t="s">
        <v>32</v>
      </c>
      <c r="L27" s="20" t="s">
        <v>33</v>
      </c>
      <c r="M27" s="20" t="s">
        <v>343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45674.378101851849</v>
      </c>
      <c r="G28" s="32">
        <v>45674.651967592596</v>
      </c>
      <c r="H28" s="5" t="s">
        <v>31</v>
      </c>
      <c r="I28" s="7">
        <v>216</v>
      </c>
      <c r="J28" s="37">
        <v>4.9800000000000004</v>
      </c>
      <c r="K28" s="19" t="s">
        <v>32</v>
      </c>
      <c r="L28" s="20" t="s">
        <v>33</v>
      </c>
      <c r="M28" s="20" t="s">
        <v>344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45674.378101851849</v>
      </c>
      <c r="G29" s="32">
        <v>45674.71130787037</v>
      </c>
      <c r="H29" s="5" t="s">
        <v>31</v>
      </c>
      <c r="I29" s="7">
        <v>64</v>
      </c>
      <c r="J29" s="37">
        <v>4.92</v>
      </c>
      <c r="K29" s="19" t="s">
        <v>32</v>
      </c>
      <c r="L29" s="20" t="s">
        <v>33</v>
      </c>
      <c r="M29" s="20" t="s">
        <v>345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45674.378101851849</v>
      </c>
      <c r="G30" s="32">
        <v>45674.716458333336</v>
      </c>
      <c r="H30" s="5" t="s">
        <v>31</v>
      </c>
      <c r="I30" s="7">
        <v>400</v>
      </c>
      <c r="J30" s="37">
        <v>5</v>
      </c>
      <c r="K30" s="19" t="s">
        <v>32</v>
      </c>
      <c r="L30" s="20" t="s">
        <v>33</v>
      </c>
      <c r="M30" s="20" t="s">
        <v>346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45677.378101851849</v>
      </c>
      <c r="G31" s="32">
        <v>45677.396909722222</v>
      </c>
      <c r="H31" s="5" t="s">
        <v>31</v>
      </c>
      <c r="I31" s="7">
        <v>362</v>
      </c>
      <c r="J31" s="37">
        <v>4.835</v>
      </c>
      <c r="K31" s="19" t="s">
        <v>32</v>
      </c>
      <c r="L31" s="20" t="s">
        <v>33</v>
      </c>
      <c r="M31" s="20" t="s">
        <v>347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45677.378101851849</v>
      </c>
      <c r="G32" s="32">
        <v>45677.428136574075</v>
      </c>
      <c r="H32" s="5" t="s">
        <v>31</v>
      </c>
      <c r="I32" s="7">
        <v>374</v>
      </c>
      <c r="J32" s="37">
        <v>4.8849999999999998</v>
      </c>
      <c r="K32" s="19" t="s">
        <v>32</v>
      </c>
      <c r="L32" s="20" t="s">
        <v>33</v>
      </c>
      <c r="M32" s="20" t="s">
        <v>348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45677.378101851849</v>
      </c>
      <c r="G33" s="32">
        <v>45677.429745370369</v>
      </c>
      <c r="H33" s="5" t="s">
        <v>31</v>
      </c>
      <c r="I33" s="7">
        <v>331</v>
      </c>
      <c r="J33" s="37">
        <v>4.8099999999999996</v>
      </c>
      <c r="K33" s="19" t="s">
        <v>32</v>
      </c>
      <c r="L33" s="20" t="s">
        <v>33</v>
      </c>
      <c r="M33" s="20" t="s">
        <v>349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45677.378101851849</v>
      </c>
      <c r="G34" s="32">
        <v>45677.650231481479</v>
      </c>
      <c r="H34" s="5" t="s">
        <v>31</v>
      </c>
      <c r="I34" s="7">
        <v>633</v>
      </c>
      <c r="J34" s="37">
        <v>4.9000000000000004</v>
      </c>
      <c r="K34" s="19" t="s">
        <v>32</v>
      </c>
      <c r="L34" s="20" t="s">
        <v>33</v>
      </c>
      <c r="M34" s="20" t="s">
        <v>350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45678.378101851849</v>
      </c>
      <c r="G35" s="32">
        <v>45678.421944444446</v>
      </c>
      <c r="H35" s="5" t="s">
        <v>31</v>
      </c>
      <c r="I35" s="7">
        <v>50</v>
      </c>
      <c r="J35" s="37">
        <v>4.8899999999999997</v>
      </c>
      <c r="K35" s="19" t="s">
        <v>32</v>
      </c>
      <c r="L35" s="20" t="s">
        <v>33</v>
      </c>
      <c r="M35" s="20" t="s">
        <v>351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45678.378101851849</v>
      </c>
      <c r="G36" s="32">
        <v>45678.438645833332</v>
      </c>
      <c r="H36" s="5" t="s">
        <v>31</v>
      </c>
      <c r="I36" s="7">
        <v>20</v>
      </c>
      <c r="J36" s="37">
        <v>4.8899999999999997</v>
      </c>
      <c r="K36" s="19" t="s">
        <v>32</v>
      </c>
      <c r="L36" s="20" t="s">
        <v>33</v>
      </c>
      <c r="M36" s="20" t="s">
        <v>352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45678.378101851849</v>
      </c>
      <c r="G37" s="32">
        <v>45678.464375000003</v>
      </c>
      <c r="H37" s="5" t="s">
        <v>31</v>
      </c>
      <c r="I37" s="7">
        <v>230</v>
      </c>
      <c r="J37" s="37">
        <v>4.8899999999999997</v>
      </c>
      <c r="K37" s="19" t="s">
        <v>32</v>
      </c>
      <c r="L37" s="20" t="s">
        <v>33</v>
      </c>
      <c r="M37" s="20" t="s">
        <v>353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45678.378101851849</v>
      </c>
      <c r="G38" s="32">
        <v>45678.464375000003</v>
      </c>
      <c r="H38" s="5" t="s">
        <v>31</v>
      </c>
      <c r="I38" s="7">
        <v>62</v>
      </c>
      <c r="J38" s="37">
        <v>4.8899999999999997</v>
      </c>
      <c r="K38" s="19" t="s">
        <v>32</v>
      </c>
      <c r="L38" s="20" t="s">
        <v>33</v>
      </c>
      <c r="M38" s="20" t="s">
        <v>353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45678.378101851849</v>
      </c>
      <c r="G39" s="32">
        <v>45678.478101851855</v>
      </c>
      <c r="H39" s="5" t="s">
        <v>31</v>
      </c>
      <c r="I39" s="7">
        <v>20</v>
      </c>
      <c r="J39" s="37">
        <v>4.8899999999999997</v>
      </c>
      <c r="K39" s="19" t="s">
        <v>32</v>
      </c>
      <c r="L39" s="20" t="s">
        <v>33</v>
      </c>
      <c r="M39" s="20" t="s">
        <v>354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45678.378101851849</v>
      </c>
      <c r="G40" s="32">
        <v>45678.491932870369</v>
      </c>
      <c r="H40" s="5" t="s">
        <v>31</v>
      </c>
      <c r="I40" s="7">
        <v>235</v>
      </c>
      <c r="J40" s="37">
        <v>4.8899999999999997</v>
      </c>
      <c r="K40" s="19" t="s">
        <v>32</v>
      </c>
      <c r="L40" s="20" t="s">
        <v>33</v>
      </c>
      <c r="M40" s="20" t="s">
        <v>355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45678.378101851849</v>
      </c>
      <c r="G41" s="32">
        <v>45678.588356481479</v>
      </c>
      <c r="H41" s="5" t="s">
        <v>31</v>
      </c>
      <c r="I41" s="7">
        <v>20</v>
      </c>
      <c r="J41" s="37">
        <v>4.88</v>
      </c>
      <c r="K41" s="19" t="s">
        <v>32</v>
      </c>
      <c r="L41" s="20" t="s">
        <v>33</v>
      </c>
      <c r="M41" s="20" t="s">
        <v>356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45678.378101851849</v>
      </c>
      <c r="G42" s="32">
        <v>45678.610289351855</v>
      </c>
      <c r="H42" s="5" t="s">
        <v>31</v>
      </c>
      <c r="I42" s="7">
        <v>380</v>
      </c>
      <c r="J42" s="37">
        <v>4.88</v>
      </c>
      <c r="K42" s="19" t="s">
        <v>32</v>
      </c>
      <c r="L42" s="20" t="s">
        <v>33</v>
      </c>
      <c r="M42" s="20" t="s">
        <v>357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45678.378101851849</v>
      </c>
      <c r="G43" s="32">
        <v>45678.694282407407</v>
      </c>
      <c r="H43" s="5" t="s">
        <v>31</v>
      </c>
      <c r="I43" s="7">
        <v>280</v>
      </c>
      <c r="J43" s="37">
        <v>4.9000000000000004</v>
      </c>
      <c r="K43" s="19" t="s">
        <v>32</v>
      </c>
      <c r="L43" s="20" t="s">
        <v>33</v>
      </c>
      <c r="M43" s="20" t="s">
        <v>358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45678.378101851849</v>
      </c>
      <c r="G44" s="32">
        <v>45678.694282407407</v>
      </c>
      <c r="H44" s="5" t="s">
        <v>31</v>
      </c>
      <c r="I44" s="7">
        <v>120</v>
      </c>
      <c r="J44" s="37">
        <v>4.9000000000000004</v>
      </c>
      <c r="K44" s="19" t="s">
        <v>32</v>
      </c>
      <c r="L44" s="20" t="s">
        <v>33</v>
      </c>
      <c r="M44" s="20" t="s">
        <v>359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45678.378101851849</v>
      </c>
      <c r="G45" s="32">
        <v>45678.710034722222</v>
      </c>
      <c r="H45" s="5" t="s">
        <v>31</v>
      </c>
      <c r="I45" s="7">
        <v>34</v>
      </c>
      <c r="J45" s="37">
        <v>4.88</v>
      </c>
      <c r="K45" s="19" t="s">
        <v>32</v>
      </c>
      <c r="L45" s="20" t="s">
        <v>33</v>
      </c>
      <c r="M45" s="20" t="s">
        <v>360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45678.378101851849</v>
      </c>
      <c r="G46" s="32">
        <v>45678.710034722222</v>
      </c>
      <c r="H46" s="5" t="s">
        <v>31</v>
      </c>
      <c r="I46" s="7">
        <v>139</v>
      </c>
      <c r="J46" s="37">
        <v>4.88</v>
      </c>
      <c r="K46" s="19" t="s">
        <v>32</v>
      </c>
      <c r="L46" s="20" t="s">
        <v>33</v>
      </c>
      <c r="M46" s="20" t="s">
        <v>361</v>
      </c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5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5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5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5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5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5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5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5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5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5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5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5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5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5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5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5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5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5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5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5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5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5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5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5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5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5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5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5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362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363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364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365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366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366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367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368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369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370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371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372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372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373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374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375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376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377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378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379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380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381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382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383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384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385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386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387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388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389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390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54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391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392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393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394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395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396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397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398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399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400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401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402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403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404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405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406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407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408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409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410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411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412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413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414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415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416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417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418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419</v>
      </c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420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421</v>
      </c>
      <c r="N58" s="20"/>
    </row>
    <row r="59" spans="1:14" ht="1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422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423</v>
      </c>
      <c r="N59" s="20"/>
    </row>
    <row r="60" spans="1:14" ht="15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424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425</v>
      </c>
      <c r="N60" s="20"/>
    </row>
    <row r="61" spans="1:14" ht="15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426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427</v>
      </c>
      <c r="N61" s="20"/>
    </row>
    <row r="62" spans="1:14" ht="15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428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429</v>
      </c>
      <c r="N62" s="20"/>
    </row>
    <row r="63" spans="1:14" ht="15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430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431</v>
      </c>
      <c r="N63" s="20"/>
    </row>
    <row r="64" spans="1:14" ht="15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432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433</v>
      </c>
      <c r="N64" s="20"/>
    </row>
    <row r="65" spans="1:14" ht="15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434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435</v>
      </c>
      <c r="N65" s="20"/>
    </row>
    <row r="66" spans="1:14" ht="15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436</v>
      </c>
      <c r="N66" s="20"/>
    </row>
    <row r="67" spans="1:14" ht="15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437</v>
      </c>
      <c r="N67" s="20"/>
    </row>
    <row r="68" spans="1:14" ht="15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438</v>
      </c>
      <c r="N68" s="20"/>
    </row>
    <row r="69" spans="1:14" ht="15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439</v>
      </c>
      <c r="N69" s="20"/>
    </row>
    <row r="70" spans="1:14" ht="15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440</v>
      </c>
      <c r="N70" s="20"/>
    </row>
    <row r="71" spans="1:14" ht="15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441</v>
      </c>
    </row>
    <row r="72" spans="1:14" ht="15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442</v>
      </c>
    </row>
    <row r="73" spans="1:14" ht="15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442</v>
      </c>
    </row>
    <row r="74" spans="1:14" ht="15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443</v>
      </c>
    </row>
    <row r="75" spans="1:14" ht="15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444</v>
      </c>
    </row>
    <row r="76" spans="1:14" ht="15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445</v>
      </c>
    </row>
    <row r="77" spans="1:14" ht="15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54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445</v>
      </c>
    </row>
    <row r="78" spans="1:14" ht="15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446</v>
      </c>
    </row>
    <row r="79" spans="1:14" ht="15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447</v>
      </c>
    </row>
    <row r="80" spans="1:14" ht="15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447</v>
      </c>
    </row>
    <row r="81" spans="1:13" ht="15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447</v>
      </c>
    </row>
    <row r="82" spans="1:13" ht="15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448</v>
      </c>
    </row>
    <row r="83" spans="1:13" ht="15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449</v>
      </c>
    </row>
    <row r="84" spans="1:13" ht="15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450</v>
      </c>
    </row>
    <row r="85" spans="1:13" ht="15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450</v>
      </c>
    </row>
    <row r="86" spans="1:13" ht="15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451</v>
      </c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452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453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454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455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456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457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458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459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460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461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462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463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464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465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465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466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467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468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469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470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471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472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473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474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475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475</v>
      </c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476</v>
      </c>
      <c r="K12" s="19" t="s">
        <v>32</v>
      </c>
      <c r="L12" s="20" t="s">
        <v>33</v>
      </c>
      <c r="M12" s="20" t="s">
        <v>477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478</v>
      </c>
      <c r="K13" s="19" t="s">
        <v>32</v>
      </c>
      <c r="L13" s="20" t="s">
        <v>33</v>
      </c>
      <c r="M13" s="20" t="s">
        <v>479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480</v>
      </c>
      <c r="K14" s="19" t="s">
        <v>32</v>
      </c>
      <c r="L14" s="20" t="s">
        <v>33</v>
      </c>
      <c r="M14" s="20" t="s">
        <v>481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478</v>
      </c>
      <c r="K15" s="19" t="s">
        <v>32</v>
      </c>
      <c r="L15" s="20" t="s">
        <v>33</v>
      </c>
      <c r="M15" s="20" t="s">
        <v>482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186</v>
      </c>
      <c r="K16" s="19" t="s">
        <v>32</v>
      </c>
      <c r="L16" s="20" t="s">
        <v>33</v>
      </c>
      <c r="M16" s="20" t="s">
        <v>483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484</v>
      </c>
      <c r="K17" s="19" t="s">
        <v>32</v>
      </c>
      <c r="L17" s="20" t="s">
        <v>33</v>
      </c>
      <c r="M17" s="20" t="s">
        <v>485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484</v>
      </c>
      <c r="K18" s="19" t="s">
        <v>32</v>
      </c>
      <c r="L18" s="20" t="s">
        <v>33</v>
      </c>
      <c r="M18" s="20" t="s">
        <v>486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484</v>
      </c>
      <c r="K19" s="19" t="s">
        <v>32</v>
      </c>
      <c r="L19" s="20" t="s">
        <v>33</v>
      </c>
      <c r="M19" s="20" t="s">
        <v>487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484</v>
      </c>
      <c r="K20" s="19" t="s">
        <v>32</v>
      </c>
      <c r="L20" s="20" t="s">
        <v>33</v>
      </c>
      <c r="M20" s="20" t="s">
        <v>488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484</v>
      </c>
      <c r="K21" s="19" t="s">
        <v>32</v>
      </c>
      <c r="L21" s="20" t="s">
        <v>33</v>
      </c>
      <c r="M21" s="20" t="s">
        <v>489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490</v>
      </c>
      <c r="K22" s="19" t="s">
        <v>32</v>
      </c>
      <c r="L22" s="20" t="s">
        <v>33</v>
      </c>
      <c r="M22" s="20" t="s">
        <v>491</v>
      </c>
    </row>
    <row r="23" spans="1:13" ht="15">
      <c r="A23" s="1"/>
      <c r="B23" s="2" t="s">
        <v>27</v>
      </c>
      <c r="C23" s="2" t="s">
        <v>492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493</v>
      </c>
      <c r="K23" s="19" t="s">
        <v>32</v>
      </c>
      <c r="L23" s="20" t="s">
        <v>33</v>
      </c>
      <c r="M23" s="20" t="s">
        <v>494</v>
      </c>
    </row>
    <row r="24" spans="1:13" ht="15">
      <c r="A24" s="1"/>
      <c r="B24" s="2" t="s">
        <v>27</v>
      </c>
      <c r="C24" s="2" t="s">
        <v>492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493</v>
      </c>
      <c r="K24" s="19" t="s">
        <v>32</v>
      </c>
      <c r="L24" s="20" t="s">
        <v>33</v>
      </c>
      <c r="M24" s="20" t="s">
        <v>495</v>
      </c>
    </row>
    <row r="25" spans="1:13" ht="15">
      <c r="A25" s="1"/>
      <c r="B25" s="2" t="s">
        <v>27</v>
      </c>
      <c r="C25" s="2" t="s">
        <v>492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180</v>
      </c>
      <c r="K25" s="19" t="s">
        <v>32</v>
      </c>
      <c r="L25" s="20" t="s">
        <v>33</v>
      </c>
      <c r="M25" s="20" t="s">
        <v>496</v>
      </c>
    </row>
    <row r="26" spans="1:13" ht="15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497</v>
      </c>
      <c r="M12" s="20"/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498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499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500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497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501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502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497</v>
      </c>
      <c r="M19" s="20"/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503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504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505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506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507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508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497</v>
      </c>
      <c r="M26" s="20"/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509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510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511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512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513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497</v>
      </c>
      <c r="M32" s="20"/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514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515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516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517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518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519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520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521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497</v>
      </c>
      <c r="M41" s="20"/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522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497</v>
      </c>
      <c r="M43" s="20"/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523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524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525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526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497</v>
      </c>
      <c r="M48" s="27"/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527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528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529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497</v>
      </c>
      <c r="M52" s="27"/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530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497</v>
      </c>
      <c r="M54" s="20"/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531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532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497</v>
      </c>
      <c r="M57" s="20"/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533</v>
      </c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534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535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536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537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538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539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540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497</v>
      </c>
      <c r="M19" s="20"/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541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542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543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544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545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497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546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547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548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549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550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551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552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553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554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555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556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557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558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559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560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561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497</v>
      </c>
      <c r="M42" s="20"/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497</v>
      </c>
      <c r="M43" s="20"/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562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497</v>
      </c>
      <c r="M45" s="27"/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563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564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564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565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566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567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568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497</v>
      </c>
      <c r="M53" s="27"/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569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570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571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497</v>
      </c>
      <c r="M57" s="20"/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572</v>
      </c>
      <c r="N58" s="20"/>
    </row>
    <row r="59" spans="1:14" ht="15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573</v>
      </c>
      <c r="N59" s="20"/>
    </row>
    <row r="60" spans="1:14" ht="15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574</v>
      </c>
      <c r="N60" s="20"/>
    </row>
    <row r="61" spans="1:14" ht="15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575</v>
      </c>
      <c r="N61" s="20"/>
    </row>
    <row r="62" spans="1:14" ht="15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576</v>
      </c>
      <c r="N62" s="20"/>
    </row>
    <row r="63" spans="1:14" ht="15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577</v>
      </c>
      <c r="N63" s="20"/>
    </row>
    <row r="64" spans="1:14" ht="15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578</v>
      </c>
      <c r="N64" s="20"/>
    </row>
    <row r="65" spans="1:14" ht="15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579</v>
      </c>
      <c r="N65" s="20"/>
    </row>
    <row r="66" spans="1:14" ht="15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580</v>
      </c>
      <c r="N66" s="20"/>
    </row>
    <row r="67" spans="1:14" ht="15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581</v>
      </c>
      <c r="N67" s="20"/>
    </row>
    <row r="68" spans="1:14" ht="15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582</v>
      </c>
      <c r="N68" s="20"/>
    </row>
    <row r="69" spans="1:14" ht="15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583</v>
      </c>
      <c r="N69" s="20"/>
    </row>
    <row r="70" spans="1:14" ht="15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584</v>
      </c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585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586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586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497</v>
      </c>
      <c r="M15" s="20"/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497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587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588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589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590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591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592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497</v>
      </c>
      <c r="M23" s="20"/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497</v>
      </c>
      <c r="M24" s="20"/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497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497</v>
      </c>
      <c r="M26" s="20"/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593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594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497</v>
      </c>
      <c r="M29" s="20"/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595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596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597</v>
      </c>
    </row>
    <row r="33" spans="1:13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598</v>
      </c>
    </row>
    <row r="34" spans="1:13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599</v>
      </c>
    </row>
    <row r="35" spans="1:13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600</v>
      </c>
    </row>
    <row r="36" spans="1:13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601</v>
      </c>
    </row>
    <row r="37" spans="1:13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602</v>
      </c>
    </row>
    <row r="38" spans="1:13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497</v>
      </c>
      <c r="M38" s="20"/>
    </row>
    <row r="39" spans="1:13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603</v>
      </c>
    </row>
    <row r="40" spans="1:13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604</v>
      </c>
    </row>
    <row r="41" spans="1:13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605</v>
      </c>
    </row>
    <row r="42" spans="1:13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606</v>
      </c>
    </row>
    <row r="43" spans="1:13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607</v>
      </c>
    </row>
    <row r="44" spans="1:13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608</v>
      </c>
    </row>
    <row r="45" spans="1:13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609</v>
      </c>
    </row>
    <row r="46" spans="1:13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497</v>
      </c>
      <c r="M46" s="20"/>
    </row>
    <row r="47" spans="1:13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610</v>
      </c>
    </row>
    <row r="48" spans="1:13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611</v>
      </c>
    </row>
    <row r="49" spans="1:13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612</v>
      </c>
    </row>
    <row r="50" spans="1:13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497</v>
      </c>
      <c r="M50" s="20"/>
    </row>
    <row r="51" spans="1:13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613</v>
      </c>
    </row>
    <row r="52" spans="1:13" ht="15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5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614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615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497</v>
      </c>
      <c r="M14" s="20"/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616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497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617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618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619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620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497</v>
      </c>
      <c r="M21" s="20"/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621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622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623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497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624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497</v>
      </c>
      <c r="M27" s="20"/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625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626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497</v>
      </c>
      <c r="M30" s="20"/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497</v>
      </c>
      <c r="M31" s="20"/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497</v>
      </c>
      <c r="M32" s="20"/>
    </row>
    <row r="33" spans="1:13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627</v>
      </c>
    </row>
    <row r="34" spans="1:13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628</v>
      </c>
    </row>
    <row r="35" spans="1:13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5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5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5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5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5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5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5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5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39" t="s">
        <v>0</v>
      </c>
      <c r="B2" s="39"/>
      <c r="C2" s="39"/>
      <c r="D2" s="39"/>
      <c r="E2" s="39"/>
      <c r="F2" s="39"/>
      <c r="G2" s="39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80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497</v>
      </c>
      <c r="M12" s="20"/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497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629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630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631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632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633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633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634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497</v>
      </c>
      <c r="M21" s="20"/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635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636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497</v>
      </c>
      <c r="M24" s="20"/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637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638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639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640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497</v>
      </c>
      <c r="M29" s="20"/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641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642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497</v>
      </c>
      <c r="M32" s="20"/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497</v>
      </c>
      <c r="M33" s="20"/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643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497</v>
      </c>
      <c r="M35" s="20"/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644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497</v>
      </c>
      <c r="M37" s="20"/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645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646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647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648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497</v>
      </c>
      <c r="M42" s="20"/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649</v>
      </c>
    </row>
    <row r="44" spans="1:14" ht="15">
      <c r="A44" s="1"/>
      <c r="B44" s="2" t="s">
        <v>27</v>
      </c>
      <c r="C44" s="2" t="s">
        <v>47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650</v>
      </c>
      <c r="N44" s="20"/>
    </row>
    <row r="45" spans="1:14" ht="15">
      <c r="A45" s="1"/>
      <c r="B45" s="2" t="s">
        <v>27</v>
      </c>
      <c r="C45" s="2" t="s">
        <v>67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651</v>
      </c>
      <c r="N45" s="38"/>
    </row>
    <row r="46" spans="1:14" ht="15">
      <c r="A46" s="1"/>
      <c r="B46" s="2" t="s">
        <v>27</v>
      </c>
      <c r="C46" s="2" t="s">
        <v>652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653</v>
      </c>
      <c r="N46" s="38"/>
    </row>
    <row r="47" spans="1:14" ht="15">
      <c r="A47" s="1"/>
      <c r="B47" s="2" t="s">
        <v>27</v>
      </c>
      <c r="C47" s="2" t="s">
        <v>654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497</v>
      </c>
      <c r="M47" s="20"/>
      <c r="N47" s="38"/>
    </row>
    <row r="48" spans="1:14" ht="15">
      <c r="A48" s="1"/>
      <c r="B48" s="2" t="s">
        <v>27</v>
      </c>
      <c r="C48" s="2" t="s">
        <v>655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497</v>
      </c>
      <c r="M48" s="20"/>
      <c r="N48" s="38"/>
    </row>
    <row r="49" spans="1:14" ht="15">
      <c r="A49" s="1"/>
      <c r="B49" s="2" t="s">
        <v>27</v>
      </c>
      <c r="C49" s="2" t="s">
        <v>656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657</v>
      </c>
      <c r="N49" s="38"/>
    </row>
    <row r="50" spans="1:14" ht="15">
      <c r="A50" s="1"/>
      <c r="B50" s="2" t="s">
        <v>27</v>
      </c>
      <c r="C50" s="2" t="s">
        <v>658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659</v>
      </c>
      <c r="N50" s="38"/>
    </row>
    <row r="51" spans="1:14" ht="15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10524-C546-4B7E-B963-1334E3193DD0}"/>
</file>

<file path=customXml/itemProps2.xml><?xml version="1.0" encoding="utf-8"?>
<ds:datastoreItem xmlns:ds="http://schemas.openxmlformats.org/officeDocument/2006/customXml" ds:itemID="{7CB53034-4AB7-4CE9-921D-1C90F65A0343}"/>
</file>

<file path=customXml/itemProps3.xml><?xml version="1.0" encoding="utf-8"?>
<ds:datastoreItem xmlns:ds="http://schemas.openxmlformats.org/officeDocument/2006/customXml" ds:itemID="{FF84301F-888E-4225-8FD2-425713FC5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2025-04-02T08:32:56Z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