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solon.prd\files\P\Global\Users\B25451\UserData\Desktop\MULTITUDE daily buyback\"/>
    </mc:Choice>
  </mc:AlternateContent>
  <xr:revisionPtr revIDLastSave="0" documentId="8_{4D2ADE8A-601A-43F2-84FD-FE094956760E}" xr6:coauthVersionLast="47" xr6:coauthVersionMax="47" xr10:uidLastSave="{00000000-0000-0000-0000-000000000000}"/>
  <bookViews>
    <workbookView xWindow="-29340" yWindow="-120" windowWidth="29040" windowHeight="15720" xr2:uid="{00000000-000D-0000-FFFF-FFFF00000000}"/>
  </bookViews>
  <sheets>
    <sheet name="Daily Summary" sheetId="1" r:id="rId1"/>
    <sheet name="19 Feb - 25 Feb 2025 " sheetId="24" r:id="rId2"/>
    <sheet name="12 Feb - 18 Feb 2025  " sheetId="23" r:id="rId3"/>
    <sheet name="5 Feb - 11 Feb 2025 " sheetId="22" r:id="rId4"/>
    <sheet name="29 Jan - 4 Feb 2025 " sheetId="21" r:id="rId5"/>
    <sheet name="22 Jan - 28 Jan 2025 " sheetId="20" r:id="rId6"/>
    <sheet name="15 Jan - 21 Jan 2025" sheetId="19" r:id="rId7"/>
    <sheet name="8 Jan - 14 Jan 2025 " sheetId="18" r:id="rId8"/>
    <sheet name="1 Jan - 7 Jan 2025 " sheetId="17" r:id="rId9"/>
    <sheet name="25 Dec - 31 Dec 2024" sheetId="16" r:id="rId10"/>
    <sheet name="18 Dec - 24 Dec 2024 " sheetId="15" r:id="rId11"/>
    <sheet name="11 Dec - 17 Dec 2024" sheetId="14" r:id="rId12"/>
    <sheet name="04 Dec - 10 Dec 2024" sheetId="13" r:id="rId13"/>
    <sheet name="27 Nov - 03 Dec 2024 " sheetId="12" r:id="rId14"/>
    <sheet name="19 Nov - 26 Nov 2024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E75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73" i="1"/>
  <c r="E113" i="1" l="1"/>
  <c r="J72" i="1"/>
  <c r="J102" i="1"/>
  <c r="J107" i="1"/>
  <c r="J112" i="1"/>
  <c r="J97" i="1"/>
  <c r="J92" i="1"/>
  <c r="J87" i="1"/>
  <c r="J82" i="1"/>
  <c r="J77" i="1"/>
  <c r="E65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J67" i="1" l="1"/>
  <c r="J37" i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<sst xmlns="http://schemas.openxmlformats.org/spreadsheetml/2006/main" count="4540" uniqueCount="559">
  <si>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</si>
  <si>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</si>
  <si>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</si>
  <si>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</si>
  <si>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</si>
  <si>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</si>
  <si>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</si>
  <si>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</si>
  <si>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Volume</t>
  </si>
  <si>
    <t>Price</t>
  </si>
  <si>
    <t>Total shares repurchased</t>
  </si>
  <si>
    <t>Purchased amount in EUR</t>
  </si>
  <si>
    <t>Xetra</t>
  </si>
  <si>
    <t>Currency</t>
  </si>
  <si>
    <t>EUR</t>
  </si>
  <si>
    <t>Tradegate</t>
  </si>
  <si>
    <t>MT0002810100</t>
  </si>
  <si>
    <t>Total Weighted Avg. price/share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</si>
  <si>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</si>
  <si>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</si>
  <si>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</si>
  <si>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</si>
  <si>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</si>
  <si>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</si>
  <si>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</si>
  <si>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Platform Code</t>
  </si>
  <si>
    <t>Transaction reference number</t>
  </si>
  <si>
    <t>ODDO BHF SCA</t>
  </si>
  <si>
    <t>9695002I9DJHZ3449O66</t>
  </si>
  <si>
    <t>GMT+1</t>
  </si>
  <si>
    <t>XETA</t>
  </si>
  <si>
    <t>Purchased Shares</t>
  </si>
  <si>
    <t>Multitude plc share buyback program | 200,000 Shares</t>
  </si>
  <si>
    <t>Multitude plc</t>
  </si>
  <si>
    <t>1000000000000114508880173203341688018216400000011372</t>
  </si>
  <si>
    <t>1000000000000114508880173202071008359710600000005577</t>
  </si>
  <si>
    <t>1000000000000114508880173202070929391157700000005576</t>
  </si>
  <si>
    <t>1000000000000114508880173201738203359361900000004836</t>
  </si>
  <si>
    <t>1000000000000114508880173201704753129867300000004759</t>
  </si>
  <si>
    <t>XGAT</t>
  </si>
  <si>
    <t>1000000000000114508880173211790613869761000000009006</t>
  </si>
  <si>
    <t>1000000000000114508880173209986293028017200000002314</t>
  </si>
  <si>
    <t>1000000000000114508880173209236123157077300000000780</t>
  </si>
  <si>
    <t>1000000000000114508880173209015655887665200000000276</t>
  </si>
  <si>
    <t>1000000000000114508880173219787735796896500000005725</t>
  </si>
  <si>
    <t>1000000000000114508880173219764092769456500000005673</t>
  </si>
  <si>
    <t>1000000000000114508880173218230601402523800000001629</t>
  </si>
  <si>
    <t>1000000000000114508880173218230599379268500000001626</t>
  </si>
  <si>
    <t>1000000000000114508880173218230024925796900000001624</t>
  </si>
  <si>
    <t>1000000000000114508880173227237909387913900000003064</t>
  </si>
  <si>
    <t>1000000000000114508880173226761182839865500000001867</t>
  </si>
  <si>
    <t>1000000000000114508880173254401360830287200000006174</t>
  </si>
  <si>
    <t>1000000000000114508880173253404347099865000000003235</t>
  </si>
  <si>
    <t>1000000000000114508880173253403371200923400000003229</t>
  </si>
  <si>
    <t>1000000000000114508880173253022407168963000000002408</t>
  </si>
  <si>
    <t>1000000000000114508880173253022405238281400000002407</t>
  </si>
  <si>
    <t>1000000000000114508880173263548187377536300000008034</t>
  </si>
  <si>
    <t>1000000000000114508880173263154184371126300000006374</t>
  </si>
  <si>
    <t>1000000000000114508880173261626324863167800000002364</t>
  </si>
  <si>
    <t>1000000000000114508880173261126377057193100000001203</t>
  </si>
  <si>
    <t>1000000000000114508880173261126373917301600000001202</t>
  </si>
  <si>
    <t>MT0002810101</t>
  </si>
  <si>
    <t>MT0002810102</t>
  </si>
  <si>
    <t>MT0002810103</t>
  </si>
  <si>
    <t>MT0002810104</t>
  </si>
  <si>
    <t>MT0002810105</t>
  </si>
  <si>
    <t>MT0002810106</t>
  </si>
  <si>
    <t>MT0002810107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</si>
  <si>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</si>
  <si>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</si>
  <si>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</si>
  <si>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</si>
  <si>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</si>
  <si>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</si>
  <si>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</si>
  <si>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</si>
  <si>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</si>
  <si>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</si>
  <si>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</si>
  <si>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</si>
  <si>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</si>
  <si>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1000000000000114508880173323863093038075800000008810</t>
  </si>
  <si>
    <t>1000000000000114508880173323862050822607700000008809</t>
  </si>
  <si>
    <t>1000000000000114508880173330308933590438300000001773</t>
  </si>
  <si>
    <t>1000000000000114508880173332889169657218100000009527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</si>
  <si>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</si>
  <si>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</si>
  <si>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</si>
  <si>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</si>
  <si>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</si>
  <si>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</si>
  <si>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</si>
  <si>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</si>
  <si>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</si>
  <si>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</si>
  <si>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</si>
  <si>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</si>
  <si>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</si>
  <si>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</si>
  <si>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</si>
  <si>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</si>
  <si>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</si>
  <si>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</si>
  <si>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</si>
  <si>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</si>
  <si>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</si>
  <si>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</si>
  <si>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</si>
  <si>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</si>
  <si>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</si>
  <si>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</si>
  <si>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</si>
  <si>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</si>
  <si>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</si>
  <si>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</si>
  <si>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</si>
  <si>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</si>
  <si>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</si>
  <si>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</si>
  <si>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</si>
  <si>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</si>
  <si>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</si>
  <si>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</si>
  <si>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</si>
  <si>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</si>
  <si>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</si>
  <si>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</si>
  <si>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</si>
  <si>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</si>
  <si>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</si>
  <si>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</si>
  <si>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</si>
  <si>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</si>
  <si>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</si>
  <si>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</si>
  <si>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</si>
  <si>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</si>
  <si>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</si>
  <si>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</si>
  <si>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</si>
  <si>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</si>
  <si>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</si>
  <si>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</si>
  <si>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</si>
  <si>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</si>
  <si>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</si>
  <si>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</si>
  <si>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1000000000000114508880173434307814543147400000002429</t>
  </si>
  <si>
    <t>1000000000000114508880173434109320535093900000001864</t>
  </si>
  <si>
    <t>1000000000000114508880173434030419100700400000001551</t>
  </si>
  <si>
    <t>1000000000000114508880173433889657856990200000001111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</si>
  <si>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</si>
  <si>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</si>
  <si>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</si>
  <si>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</si>
  <si>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</si>
  <si>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</si>
  <si>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</si>
  <si>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</si>
  <si>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</si>
  <si>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</si>
  <si>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</si>
  <si>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</si>
  <si>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</si>
  <si>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</si>
  <si>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</si>
  <si>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</si>
  <si>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</si>
  <si>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</si>
  <si>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</si>
  <si>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</si>
  <si>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</si>
  <si>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</si>
  <si>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</si>
  <si>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</si>
  <si>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</si>
  <si>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</si>
  <si>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</si>
  <si>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</si>
  <si>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</si>
  <si>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</si>
  <si>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</si>
  <si>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</si>
  <si>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</si>
  <si>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</si>
  <si>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</si>
  <si>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</si>
  <si>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</si>
  <si>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</si>
  <si>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</si>
  <si>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</si>
  <si>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</si>
  <si>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</si>
  <si>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</si>
  <si>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</si>
  <si>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</si>
  <si>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</si>
  <si>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</si>
  <si>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</si>
  <si>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4.635</t>
  </si>
  <si>
    <t>4.700</t>
  </si>
  <si>
    <t>4.750</t>
  </si>
  <si>
    <t>4.770</t>
  </si>
  <si>
    <t>4.800</t>
  </si>
  <si>
    <t>4.850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</si>
  <si>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</si>
  <si>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</si>
  <si>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</si>
  <si>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</si>
  <si>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</si>
  <si>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CH1398992755</t>
  </si>
  <si>
    <t>1000000000000114508880173531179062781790000000007095</t>
  </si>
  <si>
    <t>1000000000000114508880173531160338410472800000006988</t>
  </si>
  <si>
    <t>1000000000000114508880173530881969133780600000005744</t>
  </si>
  <si>
    <t>1000000000000114508880173530881969133780600000005745</t>
  </si>
  <si>
    <t>1000000000000114508880173530617518683640700000005192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</si>
  <si>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</si>
  <si>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</si>
  <si>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</si>
  <si>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</si>
  <si>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</si>
  <si>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1000000000000114508880173528763621731736600000000686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</si>
  <si>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</si>
  <si>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</si>
  <si>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</si>
  <si>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</si>
  <si>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</si>
  <si>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</si>
  <si>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</si>
  <si>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</si>
  <si>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</si>
  <si>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</si>
  <si>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</si>
  <si>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</si>
  <si>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</si>
  <si>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</si>
  <si>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</si>
  <si>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</si>
  <si>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</si>
  <si>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</si>
  <si>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</si>
  <si>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</si>
  <si>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</si>
  <si>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</si>
  <si>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</si>
  <si>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</si>
  <si>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</si>
  <si>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</si>
  <si>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</si>
  <si>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</si>
  <si>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</si>
  <si>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</si>
  <si>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</si>
  <si>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</si>
  <si>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</si>
  <si>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</si>
  <si>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</si>
  <si>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</si>
  <si>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</si>
  <si>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</si>
  <si>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</si>
  <si>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</si>
  <si>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</si>
  <si>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</si>
  <si>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</si>
  <si>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</si>
  <si>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</si>
  <si>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</si>
  <si>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</si>
  <si>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</si>
  <si>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</si>
  <si>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</si>
  <si>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</si>
  <si>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</si>
  <si>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</si>
  <si>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</si>
  <si>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</si>
  <si>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</si>
  <si>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</si>
  <si>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</si>
  <si>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</si>
  <si>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</si>
  <si>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</si>
  <si>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</si>
  <si>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</si>
  <si>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</si>
  <si>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</si>
  <si>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</si>
  <si>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</si>
  <si>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</si>
  <si>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</si>
  <si>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</si>
  <si>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</si>
  <si>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</si>
  <si>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</si>
  <si>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</si>
  <si>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</si>
  <si>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</si>
  <si>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</si>
  <si>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</si>
  <si>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</si>
  <si>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</si>
  <si>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</si>
  <si>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</si>
  <si>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</si>
  <si>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</si>
  <si>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</si>
  <si>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</si>
  <si>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</si>
  <si>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</si>
  <si>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</si>
  <si>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</si>
  <si>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</si>
  <si>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</si>
  <si>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</si>
  <si>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</si>
  <si>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</si>
  <si>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</si>
  <si>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</si>
  <si>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</si>
  <si>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</si>
  <si>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</si>
  <si>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</si>
  <si>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</si>
  <si>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</si>
  <si>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</si>
  <si>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</si>
  <si>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</si>
  <si>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</si>
  <si>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</si>
  <si>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</si>
  <si>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</si>
  <si>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</si>
  <si>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</si>
  <si>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</si>
  <si>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</si>
  <si>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</si>
  <si>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1000000000000125457640173693159917382241900000001474</t>
  </si>
  <si>
    <t>1000000000000125457640173693798783275338900000004667</t>
  </si>
  <si>
    <t>1000000000000125457640173694805308475166700000007253</t>
  </si>
  <si>
    <t>1000000000000125457640173694807646333506800000007268</t>
  </si>
  <si>
    <t>1000000000000125457640173695628654656275500000012060</t>
  </si>
  <si>
    <t>1000000000000125457640173701470002670760600000000152</t>
  </si>
  <si>
    <t>1000000000000125457640173701650485809061400000001243</t>
  </si>
  <si>
    <t>1000000000000125457640173702297587385447100000003528</t>
  </si>
  <si>
    <t>1000000000000125457640173703650775896670800000007292</t>
  </si>
  <si>
    <t>1000000000000125457640173703650775896670800000007291</t>
  </si>
  <si>
    <t>1000000000000125457640173704407752138441900000012130</t>
  </si>
  <si>
    <t>1000000000000125457640173713030290149342500000011685</t>
  </si>
  <si>
    <t>1000000000000125457640173712985720100435100000011452</t>
  </si>
  <si>
    <t>1000000000000125457640173712473020071436600000008137</t>
  </si>
  <si>
    <t>1000000000000125457640173711921195516699300000005567</t>
  </si>
  <si>
    <t>1000000000000125457640173711736748360223000000004806</t>
  </si>
  <si>
    <t>1000000000000125457640173711289175982840200000003630</t>
  </si>
  <si>
    <t>1000000000000125457640173710524593917016400000001483</t>
  </si>
  <si>
    <t>1000000000000125457640173736189372060960200000000846</t>
  </si>
  <si>
    <t>1000000000000125457640173736459165158038800000001534</t>
  </si>
  <si>
    <t>1000000000000125457640173736473097304285200000001563</t>
  </si>
  <si>
    <t>1000000000000125457640173738378077677036100000005599</t>
  </si>
  <si>
    <t>1000000000000125457640173745045680992643600000001375</t>
  </si>
  <si>
    <t>1000000000000125457640173745189933636539000000001789</t>
  </si>
  <si>
    <t>1000000000000125457640173745412293206176900000002320</t>
  </si>
  <si>
    <t>1000000000000125457640173745530833632781600000002597</t>
  </si>
  <si>
    <t>1000000000000125457640173745650353469720700000003024</t>
  </si>
  <si>
    <t>1000000000000125457640173746483407197907000000004642</t>
  </si>
  <si>
    <t>1000000000000125457640173746672992673185800000005005</t>
  </si>
  <si>
    <t>1000000000000125457640173747398644636704700000007843</t>
  </si>
  <si>
    <t>1000000000000125457640173747398642080559100000007842</t>
  </si>
  <si>
    <t>1000000000000125457640173747534758550149000000008303</t>
  </si>
  <si>
    <t>1000000000000125457640173747534758540589800000008302</t>
  </si>
  <si>
    <t>1000000000000125457640173753465056338370400000001169</t>
  </si>
  <si>
    <t>1000000000000125457640173753465055464550200000001168</t>
  </si>
  <si>
    <t>1000000000000125457640173753465055452176300000001167</t>
  </si>
  <si>
    <t>1000000000000125457640173755026164260972200000006903</t>
  </si>
  <si>
    <t>1000000000000125457640173755165682534410400000007200</t>
  </si>
  <si>
    <t>1000000000000125457640173755394085347951000000007827</t>
  </si>
  <si>
    <t>1000000000000125457640173755670141907484200000009330</t>
  </si>
  <si>
    <t>1000000000000125457640173755730073141833900000009655</t>
  </si>
  <si>
    <t>1000000000000125457640173756285882809031700000013971</t>
  </si>
  <si>
    <t>1000000000000125457640173756308438946888300000014135</t>
  </si>
  <si>
    <t>1000000000000125457640173762100733015278500000000847</t>
  </si>
  <si>
    <t>1000000000000125457640173762165468564951000000001056</t>
  </si>
  <si>
    <t>1000000000000125457640173762985300320542500000002964</t>
  </si>
  <si>
    <t>1000000000000125457640173763247674904320600000003440</t>
  </si>
  <si>
    <t>1000000000000125457640173763352564611206500000003642</t>
  </si>
  <si>
    <t>1000000000000125457640173763475974929474600000003858</t>
  </si>
  <si>
    <t>1000000000000125457640173764174053246227500000005446</t>
  </si>
  <si>
    <t>1000000000000125457640173764369354854704400000007491</t>
  </si>
  <si>
    <t>1000000000000125457640173764382751853472300000007674</t>
  </si>
  <si>
    <t>1000000000000125457640173770647076590884700000000920</t>
  </si>
  <si>
    <t>1000000000000125457640173772023633360295400000018961</t>
  </si>
  <si>
    <t>1000000000000125457640173772024737142819800000018963</t>
  </si>
  <si>
    <t>1000000000000125457640173772224981908787200000019649</t>
  </si>
  <si>
    <t>1000000000000125457640173772976481898202300000022795</t>
  </si>
  <si>
    <t>1000000000000125457640173773073881936253000000023845</t>
  </si>
  <si>
    <t>1000000000000125457640173773073881929895900000023844</t>
  </si>
  <si>
    <t>1000000000000125457640173773192725522496200000024655</t>
  </si>
  <si>
    <t>1000000000000125457640173773424181901159600000026061</t>
  </si>
  <si>
    <t>1000000000000125457640173773439008342934400000026205</t>
  </si>
  <si>
    <t>1000000000000125457640173773443386467006000000026235</t>
  </si>
  <si>
    <t>1000000000000125457640173773443385595102200000026234</t>
  </si>
  <si>
    <t>1000000000000125457640173773443385581529300000026233</t>
  </si>
  <si>
    <t>1000000000000125457640173797470094502557100000050966</t>
  </si>
  <si>
    <t>1000000000000125457640173797470093628631800000050965</t>
  </si>
  <si>
    <t>1000000000000125457640173797470034656540400000050960</t>
  </si>
  <si>
    <t>1000000000000125457640173797644793642229200000073170</t>
  </si>
  <si>
    <t>1000000000000125457640173798024804138155200000117944</t>
  </si>
  <si>
    <t>1000000000000125457640173798148681153145900000138576</t>
  </si>
  <si>
    <t>1000000000000125457640173798637525721942900000144463</t>
  </si>
  <si>
    <t>1000000000000125457640173798881519804268000000146663</t>
  </si>
  <si>
    <t>1000000000000125457640173799386989500765300000150559</t>
  </si>
  <si>
    <t>1000000000000125457640173815154282738198300000004966</t>
  </si>
  <si>
    <t>1000000000000125457640173815154348701667700000004968</t>
  </si>
  <si>
    <t>1000000000000125457640173815154305604933600000004967</t>
  </si>
  <si>
    <t>1000000000000125457640173815834052911602000000006662</t>
  </si>
  <si>
    <t>1000000000000125457640173815964814119244100000006914</t>
  </si>
  <si>
    <t>1000000000000125457640173816493860755075200000012166</t>
  </si>
  <si>
    <t>1000000000000125457640173816578992626781100000013385</t>
  </si>
  <si>
    <t>1000000000000125457640173825380155755078100000014201</t>
  </si>
  <si>
    <t>1000000000000125457640173825063528710707900000011346</t>
  </si>
  <si>
    <t>1000000000000125457640173824853953515404700000008937</t>
  </si>
  <si>
    <t>1000000000000125457640173823749084796186500000003991</t>
  </si>
  <si>
    <t>1000000000000125457640173823741828485703300000003982</t>
  </si>
  <si>
    <t>1000000000000125457640173823027112095055900000002176</t>
  </si>
  <si>
    <t>1000000000000125457640173823024341172930200000002166</t>
  </si>
  <si>
    <t>1000000000000125457640173831736721853814300000001981</t>
  </si>
  <si>
    <t>1000000000000125457640173831736824322051400000001982</t>
  </si>
  <si>
    <t>1000000000000125457640173832107962301041000000002708</t>
  </si>
  <si>
    <t>1000000000000125457640173833699042490632600000007996</t>
  </si>
  <si>
    <t>1000000000000125457640173833760208929764300000008588</t>
  </si>
  <si>
    <t>1000000000000125457640173857720986462904100000003428</t>
  </si>
  <si>
    <t>1000000000000125457640173857986367065079400000004148</t>
  </si>
  <si>
    <t>1000000000000125457640173858190983307174100000004642</t>
  </si>
  <si>
    <t>1000000000000125457640173858506129461987300000005412</t>
  </si>
  <si>
    <t>1000000000000125457640173858853213548159700000006241</t>
  </si>
  <si>
    <t>1000000000000125457640173859923211642227000000013764</t>
  </si>
  <si>
    <t>1000000000000125457640173859923890498496200000013765</t>
  </si>
  <si>
    <t>1000000000000125457640173859964878629886800000014233</t>
  </si>
  <si>
    <t>1000000000000125457640173866115285444668900000002470</t>
  </si>
  <si>
    <t>1000000000000125457640173867225448542392600000005706</t>
  </si>
  <si>
    <t>1000000000000125457640173868072255045376500000008567</t>
  </si>
  <si>
    <t>1000000000000125457640173868579055969662000000011352</t>
  </si>
  <si>
    <t>1000000000000125457640173874309758597193700000000571</t>
  </si>
  <si>
    <t>1000000000000125457640173875040368971596200000003404</t>
  </si>
  <si>
    <t>1000000000000125457640173876835499226813600000009444</t>
  </si>
  <si>
    <t>1000000000000125457640173877007794136239700000010204</t>
  </si>
  <si>
    <t>1000000000000125457640173882999629142197000000001062</t>
  </si>
  <si>
    <t>1000000000000125457640173883805767930479800000004191</t>
  </si>
  <si>
    <t>1000000000000125457640173884424714500734400000006985</t>
  </si>
  <si>
    <t>1000000000000125457640173884470068699684300000007313</t>
  </si>
  <si>
    <t>1000000000000125457640173885025386699619000000043664</t>
  </si>
  <si>
    <t>1000000000000125457640173920300403450757200000011304</t>
  </si>
  <si>
    <t>1000000000000125457640173919795477557851000000008645</t>
  </si>
  <si>
    <t>1000000000000125457640173919676383997947700000008083</t>
  </si>
  <si>
    <t>1000000000000125457640173919548602195989300000007784</t>
  </si>
  <si>
    <t>1000000000000125457640173919258307809816200000007214</t>
  </si>
  <si>
    <t>1000000000000125457640173919204157426608500000007118</t>
  </si>
  <si>
    <t>1000000000000125457640173918642102179633000000005951</t>
  </si>
  <si>
    <t>1000000000000125457640173917795570022244800000002047</t>
  </si>
  <si>
    <t>1000000000000125457640173893836903911451700000006961</t>
  </si>
  <si>
    <t>1000000000000125457640173893336740396771900000005642</t>
  </si>
  <si>
    <t>1000000000000125457640173893329150250260800000005634</t>
  </si>
  <si>
    <t>1000000000000125457640173892076337024720900000002437</t>
  </si>
  <si>
    <t>1000000000000125457640173892024947595451800000002279</t>
  </si>
  <si>
    <t>1000000000000125457640173891663041351748000000001072</t>
  </si>
  <si>
    <t>1000000000000125457640173929075971573354500000009963</t>
  </si>
  <si>
    <t>1000000000000125457640173928996964122855200000009517</t>
  </si>
  <si>
    <t>1000000000000125457640173928495189902985600000007125</t>
  </si>
  <si>
    <t>1000000000000125457640173928477847093345300000007003</t>
  </si>
  <si>
    <t>1000000000000125457640173928390486217192000000006298</t>
  </si>
  <si>
    <t>1000000000000125457640173928390486207018600000006297</t>
  </si>
  <si>
    <t>1000000000000125457640173928049872289587200000004907</t>
  </si>
  <si>
    <t>1000000000000125457640173926184496252188200000000632</t>
  </si>
  <si>
    <t>1000000000000125457640173937624454606582000000009823</t>
  </si>
  <si>
    <t>1000000000000125457640173937624454606582000000009822</t>
  </si>
  <si>
    <t>1000000000000125457640173937476817510681100000009145</t>
  </si>
  <si>
    <t>1000000000000125457640173936612037032889500000004933</t>
  </si>
  <si>
    <t>1000000000000125457640173936099934698868800000003707</t>
  </si>
  <si>
    <t>1000000000000125457640173936082842776141800000003669</t>
  </si>
  <si>
    <t>1000000000000125457640173935975529383959500000003536</t>
  </si>
  <si>
    <t>1000000000000125457640173944712365530769100000015134</t>
  </si>
  <si>
    <t>1000000000000125457640173944488835661380700000012173</t>
  </si>
  <si>
    <t>1000000000000125457640173943679064895664000000002131</t>
  </si>
  <si>
    <t>1000000000000125457640173954994812495136500000013553</t>
  </si>
  <si>
    <t>1000000000000125457640173954976810916600600000013454</t>
  </si>
  <si>
    <t>1000000000000125457640173954970809486499800000013411</t>
  </si>
  <si>
    <t>1000000000000125457640173954958807999392100000013341</t>
  </si>
  <si>
    <t>1000000000000125457640173954946806549920800000013284</t>
  </si>
  <si>
    <t>1000000000000125457640173954940805180193200000013245</t>
  </si>
  <si>
    <t>1000000000000125457640173954928803649310800000013184</t>
  </si>
  <si>
    <t>1000000000000125457640173954880810647075500000012891</t>
  </si>
  <si>
    <t>1000000000000125457640173954880810003462300000012890</t>
  </si>
  <si>
    <t>1000000000000125457640173954796804458534800000012221</t>
  </si>
  <si>
    <t>1000000000000125457640173954336577106790300000007963</t>
  </si>
  <si>
    <t>1000000000000125457640173954084967940674900000007107</t>
  </si>
  <si>
    <t>1000000000000125457640173954063704885347500000007012</t>
  </si>
  <si>
    <t>1000000000000125457640173952319317709621000000001552</t>
  </si>
  <si>
    <t>1000000000000125457640173952081476907575700000000563</t>
  </si>
  <si>
    <t>1000000000000125457640173980805765609042100000008520</t>
  </si>
  <si>
    <t>1000000000000125457640173980574823879145800000007664</t>
  </si>
  <si>
    <t>1000000000000125457640173980574424731885500000007662</t>
  </si>
  <si>
    <t>1000000000000125457640173979910209632044400000005843</t>
  </si>
  <si>
    <t>1000000000000125457640173979910209632044400000005842</t>
  </si>
  <si>
    <t>1000000000000125457640173978984241031319000000003839</t>
  </si>
  <si>
    <t>1000000000000125457640173978821572546600700000003333</t>
  </si>
  <si>
    <t>1000000000000125457640173986854209815378700000001708</t>
  </si>
  <si>
    <t>1000000000000125457640173987400005990125800000003649</t>
  </si>
  <si>
    <t>1000000000000125457640173988198033597412800000005945</t>
  </si>
  <si>
    <t>1000000000000125457640173988424174429733400000006554</t>
  </si>
  <si>
    <t>1000000000000125457640173988479575410058600000006700</t>
  </si>
  <si>
    <t>1000000000000125457640173989434055888758000000012087</t>
  </si>
  <si>
    <t>1000000000000125457640173995405488182186300000001376</t>
  </si>
  <si>
    <t>1000000000000125457640173995514664735329800000001885</t>
  </si>
  <si>
    <t>1000000000000125457640173997976252524791200000012310</t>
  </si>
  <si>
    <t>1000000000000125457640173998154106550280600000013614</t>
  </si>
  <si>
    <t>1000000000000125457640173998154105623557000000013613</t>
  </si>
  <si>
    <t>1000000000000125457640174004036897999678700000001245</t>
  </si>
  <si>
    <t>1000000000000125457640174005280691390789900000004560</t>
  </si>
  <si>
    <t>1000000000000125457640174005383259210316900000004729</t>
  </si>
  <si>
    <t>1000000000000125457640174005586348682960600000005136</t>
  </si>
  <si>
    <t>1000000000000125457640174006638104596864600000011082</t>
  </si>
  <si>
    <t>1000000000000125457640174006681871609411000000011210</t>
  </si>
  <si>
    <t>4.870</t>
  </si>
  <si>
    <t>1000000000000125457640174012912695516906000000001854</t>
  </si>
  <si>
    <t>4.875</t>
  </si>
  <si>
    <t>1000000000000125457640174013127848812263600000002466</t>
  </si>
  <si>
    <t>1000000000000125457640174013292692479698200000003089</t>
  </si>
  <si>
    <t>1000000000000125457640174014062868593882500000004848</t>
  </si>
  <si>
    <t>4.830</t>
  </si>
  <si>
    <t>1000000000000125457640174014150103944202200000005003</t>
  </si>
  <si>
    <t>4.820</t>
  </si>
  <si>
    <t>1000000000000125457640174014373644151308200000005442</t>
  </si>
  <si>
    <t>4.975</t>
  </si>
  <si>
    <t>1000000000000125457640174038584343681016100000001197</t>
  </si>
  <si>
    <t>1000000000000125457640174039246869888305000000003152</t>
  </si>
  <si>
    <t>1000000000000125457640174040155420640174400000005200</t>
  </si>
  <si>
    <t>4.970</t>
  </si>
  <si>
    <t>1000000000000125457640174040155420640174400000005201</t>
  </si>
  <si>
    <t>4.960</t>
  </si>
  <si>
    <t>1000000000000125457640174040155420640174400000005202</t>
  </si>
  <si>
    <t>4.945</t>
  </si>
  <si>
    <t>1000000000000125457640174040520748257293500000006106</t>
  </si>
  <si>
    <t>1000000000000125457640174040522348855603800000006111</t>
  </si>
  <si>
    <t>4.835</t>
  </si>
  <si>
    <t>1000000000000125457640174047363365867209600000001745</t>
  </si>
  <si>
    <t>4.845</t>
  </si>
  <si>
    <t>1000000000000125457640174047363365867209600000001744</t>
  </si>
  <si>
    <t>4.815</t>
  </si>
  <si>
    <t>1000000000000125457640174047364573058295500000001757</t>
  </si>
  <si>
    <t>4.825</t>
  </si>
  <si>
    <t>1000000000000125457640174047364573058295500000001756</t>
  </si>
  <si>
    <t>4.795</t>
  </si>
  <si>
    <t>1000000000000125457640174047679389147341800000002910</t>
  </si>
  <si>
    <t>1000000000000125457640174047679389147341800000002908</t>
  </si>
  <si>
    <t>4.785</t>
  </si>
  <si>
    <t>1000000000000125457640174047685027210463300000002918</t>
  </si>
  <si>
    <t>1000000000000125457640174049499478008904800000009259</t>
  </si>
  <si>
    <t>1000000000000125457640174049499478676420100000009260</t>
  </si>
  <si>
    <t>1000000000000125457640174049560253440506300000009746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</si>
</sst>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_([$€-2]\ * #,##0.0000_);_([$€-2]\ * \(#,##0.0000\);_([$€-2]\ * &quot;-&quot;??_);_(@_)"/>
    <numFmt numFmtId="170" formatCode="_(* #,##0.0000_);_(* \(#,##0.0000\);_(* &quot;-&quot;??_);_(@_)"/>
    <numFmt numFmtId="171" formatCode="_ [$€-2]\ * #,##0.0000_ ;_ [$€-2]\ * \-#,##0.0000_ ;_ [$€-2]\ * &quot;-&quot;????_ ;_ @_ "/>
    <numFmt numFmtId="172" formatCode="[$-F400]h:mm:ss\ AM/PM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2" fillId="0" borderId="0" applyFont="0" applyFill="0" applyBorder="0" applyAlignment="0" applyProtection="0"/>
    <xf numFmtId="0" fontId="13" fillId="0" borderId="0"/>
    <xf numFmtId="0" fontId="16" fillId="0" borderId="0"/>
  </cellStyleXfs>
  <cellXfs count="8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8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70" fontId="2" fillId="2" borderId="0" xfId="1" applyNumberFormat="1" applyFont="1" applyFill="1"/>
    <xf numFmtId="169" fontId="2" fillId="2" borderId="0" xfId="0" applyNumberFormat="1" applyFont="1" applyFill="1"/>
    <xf numFmtId="171" fontId="2" fillId="2" borderId="0" xfId="0" applyNumberFormat="1" applyFont="1" applyFill="1"/>
    <xf numFmtId="0" fontId="8" fillId="4" borderId="8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1" fontId="9" fillId="2" borderId="0" xfId="1" applyNumberFormat="1" applyFont="1" applyFill="1" applyAlignment="1">
      <alignment horizontal="left"/>
    </xf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2" fontId="2" fillId="2" borderId="0" xfId="0" applyNumberFormat="1" applyFont="1" applyFill="1"/>
    <xf numFmtId="172" fontId="7" fillId="4" borderId="7" xfId="3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horizontal="right"/>
    </xf>
    <xf numFmtId="172" fontId="2" fillId="2" borderId="0" xfId="1" applyNumberFormat="1" applyFont="1" applyFill="1"/>
    <xf numFmtId="172" fontId="0" fillId="2" borderId="0" xfId="0" applyNumberFormat="1" applyFill="1"/>
    <xf numFmtId="0" fontId="9" fillId="2" borderId="0" xfId="0" applyFont="1" applyFill="1"/>
    <xf numFmtId="169" fontId="9" fillId="2" borderId="0" xfId="0" applyNumberFormat="1" applyFont="1" applyFill="1"/>
    <xf numFmtId="168" fontId="9" fillId="2" borderId="0" xfId="1" applyNumberFormat="1" applyFont="1" applyFill="1" applyBorder="1" applyAlignment="1">
      <alignment horizontal="right"/>
    </xf>
    <xf numFmtId="169" fontId="9" fillId="2" borderId="0" xfId="0" applyNumberFormat="1" applyFont="1" applyFill="1" applyAlignment="1">
      <alignment horizontal="right"/>
    </xf>
    <xf numFmtId="168" fontId="9" fillId="2" borderId="9" xfId="1" applyNumberFormat="1" applyFont="1" applyFill="1" applyBorder="1" applyAlignment="1">
      <alignment horizontal="right"/>
    </xf>
    <xf numFmtId="0" fontId="10" fillId="4" borderId="15" xfId="0" applyFont="1" applyFill="1" applyBorder="1" applyAlignment="1">
      <alignment horizontal="center" wrapText="1"/>
    </xf>
    <xf numFmtId="0" fontId="2" fillId="2" borderId="16" xfId="0" applyFont="1" applyFill="1" applyBorder="1"/>
    <xf numFmtId="169" fontId="9" fillId="2" borderId="17" xfId="0" applyNumberFormat="1" applyFont="1" applyFill="1" applyBorder="1" applyAlignment="1">
      <alignment horizontal="right"/>
    </xf>
    <xf numFmtId="169" fontId="9" fillId="2" borderId="9" xfId="0" applyNumberFormat="1" applyFont="1" applyFill="1" applyBorder="1" applyAlignment="1">
      <alignment horizontal="right"/>
    </xf>
    <xf numFmtId="169" fontId="9" fillId="2" borderId="18" xfId="0" applyNumberFormat="1" applyFont="1" applyFill="1" applyBorder="1" applyAlignment="1">
      <alignment horizontal="right"/>
    </xf>
    <xf numFmtId="168" fontId="9" fillId="2" borderId="0" xfId="1" applyNumberFormat="1" applyFont="1" applyFill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2" fillId="2" borderId="17" xfId="0" applyFont="1" applyFill="1" applyBorder="1"/>
    <xf numFmtId="0" fontId="11" fillId="3" borderId="11" xfId="0" applyFont="1" applyFill="1" applyBorder="1" applyAlignment="1">
      <alignment horizontal="center" vertical="center" wrapText="1"/>
    </xf>
    <xf numFmtId="169" fontId="9" fillId="2" borderId="20" xfId="0" applyNumberFormat="1" applyFont="1" applyFill="1" applyBorder="1" applyAlignment="1">
      <alignment horizontal="right"/>
    </xf>
    <xf numFmtId="167" fontId="9" fillId="2" borderId="14" xfId="0" applyNumberFormat="1" applyFont="1" applyFill="1" applyBorder="1" applyAlignment="1">
      <alignment horizontal="right"/>
    </xf>
    <xf numFmtId="167" fontId="9" fillId="2" borderId="17" xfId="0" applyNumberFormat="1" applyFont="1" applyFill="1" applyBorder="1" applyAlignment="1">
      <alignment horizontal="right"/>
    </xf>
    <xf numFmtId="167" fontId="9" fillId="2" borderId="18" xfId="0" applyNumberFormat="1" applyFont="1" applyFill="1" applyBorder="1" applyAlignment="1">
      <alignment horizontal="right"/>
    </xf>
    <xf numFmtId="168" fontId="9" fillId="2" borderId="7" xfId="0" applyNumberFormat="1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3" xfId="0" applyFont="1" applyFill="1" applyBorder="1"/>
    <xf numFmtId="2" fontId="2" fillId="2" borderId="0" xfId="0" applyNumberFormat="1" applyFont="1" applyFill="1" applyAlignment="1">
      <alignment horizontal="center"/>
    </xf>
    <xf numFmtId="168" fontId="9" fillId="2" borderId="16" xfId="1" applyNumberFormat="1" applyFont="1" applyFill="1" applyBorder="1" applyAlignment="1">
      <alignment horizontal="right"/>
    </xf>
    <xf numFmtId="0" fontId="9" fillId="2" borderId="16" xfId="0" applyFont="1" applyFill="1" applyBorder="1"/>
    <xf numFmtId="0" fontId="9" fillId="2" borderId="20" xfId="0" applyFont="1" applyFill="1" applyBorder="1"/>
    <xf numFmtId="169" fontId="9" fillId="2" borderId="19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168" fontId="9" fillId="2" borderId="0" xfId="1" applyNumberFormat="1" applyFont="1" applyFill="1"/>
    <xf numFmtId="166" fontId="9" fillId="2" borderId="19" xfId="0" applyNumberFormat="1" applyFont="1" applyFill="1" applyBorder="1" applyAlignment="1">
      <alignment horizontal="center"/>
    </xf>
    <xf numFmtId="166" fontId="9" fillId="2" borderId="10" xfId="0" applyNumberFormat="1" applyFont="1" applyFill="1" applyBorder="1" applyAlignment="1">
      <alignment horizontal="center"/>
    </xf>
    <xf numFmtId="168" fontId="9" fillId="2" borderId="7" xfId="1" applyNumberFormat="1" applyFont="1" applyFill="1" applyBorder="1" applyAlignment="1">
      <alignment horizontal="right"/>
    </xf>
    <xf numFmtId="169" fontId="9" fillId="2" borderId="7" xfId="0" applyNumberFormat="1" applyFont="1" applyFill="1" applyBorder="1" applyAlignment="1">
      <alignment horizontal="right"/>
    </xf>
    <xf numFmtId="167" fontId="9" fillId="2" borderId="8" xfId="0" applyNumberFormat="1" applyFont="1" applyFill="1" applyBorder="1" applyAlignment="1">
      <alignment horizontal="right"/>
    </xf>
    <xf numFmtId="169" fontId="9" fillId="2" borderId="8" xfId="0" applyNumberFormat="1" applyFont="1" applyFill="1" applyBorder="1" applyAlignment="1">
      <alignment horizontal="right"/>
    </xf>
    <xf numFmtId="166" fontId="9" fillId="2" borderId="15" xfId="0" applyNumberFormat="1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01FADD3A-3889-4456-AB77-80B0A45A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7E1074E-76A9-4493-9075-2A8CD846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148D648-8C56-4092-A155-E40950375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6181AC6-DF45-4C49-AFD7-FD0B1C99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184150"/>
          <a:ext cx="1583616" cy="124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5135545-2DF1-4E34-A1B6-B70783F6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9E14F099-233E-49E3-8A65-134B2576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4"/>
  <sheetViews>
    <sheetView tabSelected="1" topLeftCell="A42" zoomScale="80" zoomScaleNormal="80" workbookViewId="0">
      <selection activeCell="A57" sqref="A57"/>
    </sheetView>
  </sheetViews>
  <sheetFormatPr defaultColWidth="9" defaultRowHeight="14.5" x14ac:dyDescent="0.35"/>
  <cols>
    <col min="1" max="1" width="3.58203125" style="1" customWidth="1"/>
    <col min="2" max="2" width="32" style="1" customWidth="1"/>
    <col min="3" max="3" width="18.08203125" style="1" customWidth="1"/>
    <col min="4" max="5" width="17.5" style="1" customWidth="1"/>
    <col min="6" max="9" width="16.58203125" style="1" customWidth="1"/>
    <col min="10" max="10" width="20.33203125" style="1" customWidth="1"/>
    <col min="11" max="11" width="9" style="1"/>
    <col min="12" max="12" width="17" style="1" customWidth="1"/>
    <col min="13" max="16384" width="9" style="1"/>
  </cols>
  <sheetData>
    <row r="2" spans="1:13" ht="21" x14ac:dyDescent="0.5">
      <c r="B2" s="9" t="s">
        <v>32</v>
      </c>
    </row>
    <row r="4" spans="1:13" x14ac:dyDescent="0.35">
      <c r="B4" s="10" t="s">
        <v>0</v>
      </c>
      <c r="C4" s="11"/>
    </row>
    <row r="5" spans="1:13" x14ac:dyDescent="0.35">
      <c r="B5" s="12" t="s">
        <v>1</v>
      </c>
      <c r="C5" s="13">
        <v>45615</v>
      </c>
    </row>
    <row r="6" spans="1:13" x14ac:dyDescent="0.35">
      <c r="B6" s="12" t="s">
        <v>11</v>
      </c>
      <c r="C6" s="14">
        <f>E113</f>
        <v>692303.33400000003</v>
      </c>
    </row>
    <row r="7" spans="1:13" x14ac:dyDescent="0.35">
      <c r="B7" s="12" t="s">
        <v>31</v>
      </c>
      <c r="C7" s="14">
        <f>C113</f>
        <v>137674</v>
      </c>
    </row>
    <row r="8" spans="1:13" x14ac:dyDescent="0.35">
      <c r="B8" s="16" t="s">
        <v>2</v>
      </c>
      <c r="C8" s="15">
        <f>C7/200000</f>
        <v>0.68837000000000004</v>
      </c>
      <c r="G8" s="6"/>
    </row>
    <row r="9" spans="1:13" ht="15" thickBot="1" x14ac:dyDescent="0.4">
      <c r="C9" s="23"/>
    </row>
    <row r="10" spans="1:13" s="21" customFormat="1" ht="29.5" customHeight="1" thickBot="1" x14ac:dyDescent="0.4">
      <c r="B10" s="82" t="s">
        <v>6</v>
      </c>
      <c r="C10" s="83"/>
      <c r="D10" s="83"/>
      <c r="E10" s="84"/>
      <c r="F10" s="85" t="s">
        <v>12</v>
      </c>
      <c r="G10" s="83"/>
      <c r="H10" s="85" t="s">
        <v>15</v>
      </c>
      <c r="I10" s="86"/>
      <c r="J10" s="44" t="s">
        <v>17</v>
      </c>
    </row>
    <row r="11" spans="1:13" ht="30" customHeight="1" thickBot="1" x14ac:dyDescent="0.4">
      <c r="A11" s="39"/>
      <c r="B11" s="52" t="s">
        <v>3</v>
      </c>
      <c r="C11" s="50" t="s">
        <v>10</v>
      </c>
      <c r="D11" s="50" t="s">
        <v>4</v>
      </c>
      <c r="E11" s="51" t="s">
        <v>5</v>
      </c>
      <c r="F11" s="56" t="s">
        <v>10</v>
      </c>
      <c r="G11" s="51" t="s">
        <v>4</v>
      </c>
      <c r="H11" s="56" t="s">
        <v>10</v>
      </c>
      <c r="I11" s="51" t="s">
        <v>4</v>
      </c>
      <c r="J11" s="52"/>
      <c r="K11" s="39"/>
      <c r="L11" s="39"/>
      <c r="M11" s="39"/>
    </row>
    <row r="12" spans="1:13" ht="15" thickBot="1" x14ac:dyDescent="0.4">
      <c r="A12" s="39"/>
      <c r="B12" s="75">
        <v>45615</v>
      </c>
      <c r="C12" s="76">
        <v>2312</v>
      </c>
      <c r="D12" s="77">
        <v>4.8002854671280275</v>
      </c>
      <c r="E12" s="78">
        <f t="shared" ref="E12:E67" si="0">C12*D12</f>
        <v>11098.26</v>
      </c>
      <c r="F12" s="76">
        <v>1612</v>
      </c>
      <c r="G12" s="79">
        <v>4.8041315136476426</v>
      </c>
      <c r="H12" s="76">
        <v>700</v>
      </c>
      <c r="I12" s="79">
        <v>4.7914285714285718</v>
      </c>
      <c r="J12" s="79">
        <v>4.8002854671280266</v>
      </c>
      <c r="K12" s="39"/>
      <c r="L12" s="39"/>
      <c r="M12" s="39"/>
    </row>
    <row r="13" spans="1:13" x14ac:dyDescent="0.35">
      <c r="A13" s="39"/>
      <c r="B13" s="80">
        <v>45616</v>
      </c>
      <c r="C13" s="49">
        <v>2341</v>
      </c>
      <c r="D13" s="42">
        <v>4.6040999999999999</v>
      </c>
      <c r="E13" s="59">
        <f t="shared" si="0"/>
        <v>10778.1981</v>
      </c>
      <c r="F13" s="49">
        <v>1591</v>
      </c>
      <c r="G13" s="46">
        <v>4.5950848522941543</v>
      </c>
      <c r="H13" s="49">
        <v>750</v>
      </c>
      <c r="I13" s="46">
        <v>4.6233333333333331</v>
      </c>
      <c r="J13" s="46"/>
      <c r="K13" s="39"/>
      <c r="L13" s="39"/>
      <c r="M13" s="39"/>
    </row>
    <row r="14" spans="1:13" x14ac:dyDescent="0.35">
      <c r="A14" s="54"/>
      <c r="B14" s="53">
        <v>45617</v>
      </c>
      <c r="C14" s="49">
        <v>2000</v>
      </c>
      <c r="D14" s="42">
        <v>4.5848000000000004</v>
      </c>
      <c r="E14" s="59">
        <f t="shared" si="0"/>
        <v>9169.6</v>
      </c>
      <c r="F14" s="49">
        <v>900</v>
      </c>
      <c r="G14" s="46">
        <v>4.5750000000000002</v>
      </c>
      <c r="H14" s="49">
        <v>1100</v>
      </c>
      <c r="I14" s="46">
        <v>4.5927272727272728</v>
      </c>
      <c r="J14" s="46"/>
      <c r="K14" s="39"/>
      <c r="L14" s="39"/>
      <c r="M14" s="39"/>
    </row>
    <row r="15" spans="1:13" x14ac:dyDescent="0.35">
      <c r="A15" s="54"/>
      <c r="B15" s="53">
        <v>45618</v>
      </c>
      <c r="C15" s="49">
        <v>1700</v>
      </c>
      <c r="D15" s="42">
        <v>4.6623529411764704</v>
      </c>
      <c r="E15" s="59">
        <f t="shared" si="0"/>
        <v>7926</v>
      </c>
      <c r="F15" s="49">
        <v>1000</v>
      </c>
      <c r="G15" s="46">
        <v>4.6500000000000004</v>
      </c>
      <c r="H15" s="49">
        <v>700</v>
      </c>
      <c r="I15" s="46">
        <v>4.68</v>
      </c>
      <c r="J15" s="46"/>
      <c r="K15" s="39"/>
      <c r="L15" s="39"/>
      <c r="M15" s="39"/>
    </row>
    <row r="16" spans="1:13" x14ac:dyDescent="0.35">
      <c r="A16" s="54"/>
      <c r="B16" s="53">
        <v>45621</v>
      </c>
      <c r="C16" s="49">
        <v>3200</v>
      </c>
      <c r="D16" s="42">
        <v>4.8475000000000001</v>
      </c>
      <c r="E16" s="59">
        <f t="shared" si="0"/>
        <v>15512</v>
      </c>
      <c r="F16" s="49">
        <v>2100</v>
      </c>
      <c r="G16" s="46">
        <v>4.833333333333333</v>
      </c>
      <c r="H16" s="49">
        <v>1100</v>
      </c>
      <c r="I16" s="46">
        <v>4.874545454545455</v>
      </c>
      <c r="J16" s="46"/>
      <c r="K16" s="39"/>
      <c r="L16" s="39"/>
      <c r="M16" s="39"/>
    </row>
    <row r="17" spans="1:13" ht="15" thickBot="1" x14ac:dyDescent="0.4">
      <c r="A17" s="39"/>
      <c r="B17" s="74">
        <v>45622</v>
      </c>
      <c r="C17" s="43">
        <v>2750</v>
      </c>
      <c r="D17" s="47">
        <v>4.8074545454545454</v>
      </c>
      <c r="E17" s="59">
        <f t="shared" si="0"/>
        <v>13220.5</v>
      </c>
      <c r="F17" s="43">
        <v>2050</v>
      </c>
      <c r="G17" s="48">
        <v>4.8048780487804876</v>
      </c>
      <c r="H17" s="43">
        <v>700</v>
      </c>
      <c r="I17" s="48">
        <v>4.8150000000000004</v>
      </c>
      <c r="J17" s="48">
        <v>4.6645966224668509</v>
      </c>
      <c r="K17" s="39"/>
      <c r="L17" s="39"/>
      <c r="M17" s="39"/>
    </row>
    <row r="18" spans="1:13" x14ac:dyDescent="0.35">
      <c r="A18" s="54"/>
      <c r="B18" s="53">
        <v>45623</v>
      </c>
      <c r="C18" s="49">
        <v>2848</v>
      </c>
      <c r="D18" s="42">
        <v>4.7982549157303369</v>
      </c>
      <c r="E18" s="58">
        <f t="shared" si="0"/>
        <v>13665.43</v>
      </c>
      <c r="F18" s="49">
        <v>1698</v>
      </c>
      <c r="G18" s="46">
        <v>4.7903003533568906</v>
      </c>
      <c r="H18" s="49">
        <v>1150</v>
      </c>
      <c r="I18" s="46">
        <v>4.8099999999999996</v>
      </c>
      <c r="J18" s="46"/>
      <c r="K18" s="39"/>
      <c r="L18" s="39"/>
      <c r="M18" s="39"/>
    </row>
    <row r="19" spans="1:13" x14ac:dyDescent="0.35">
      <c r="A19" s="54"/>
      <c r="B19" s="53">
        <v>45624</v>
      </c>
      <c r="C19" s="49">
        <v>2400</v>
      </c>
      <c r="D19" s="42">
        <v>4.7983333333333329</v>
      </c>
      <c r="E19" s="59">
        <f t="shared" si="0"/>
        <v>11515.999999999998</v>
      </c>
      <c r="F19" s="49">
        <v>2000</v>
      </c>
      <c r="G19" s="46">
        <v>4.8</v>
      </c>
      <c r="H19" s="49">
        <v>400</v>
      </c>
      <c r="I19" s="46">
        <v>4.79</v>
      </c>
      <c r="J19" s="46"/>
      <c r="K19" s="39"/>
      <c r="L19" s="39"/>
      <c r="M19" s="39"/>
    </row>
    <row r="20" spans="1:13" x14ac:dyDescent="0.35">
      <c r="A20" s="54"/>
      <c r="B20" s="53">
        <v>45625</v>
      </c>
      <c r="C20" s="49">
        <v>3050</v>
      </c>
      <c r="D20" s="42">
        <v>4.7967213114754097</v>
      </c>
      <c r="E20" s="59">
        <f t="shared" si="0"/>
        <v>14630</v>
      </c>
      <c r="F20" s="49">
        <v>2100</v>
      </c>
      <c r="G20" s="46">
        <v>4.8</v>
      </c>
      <c r="H20" s="49">
        <v>950</v>
      </c>
      <c r="I20" s="46">
        <v>4.7894736842105265</v>
      </c>
      <c r="J20" s="46"/>
      <c r="K20" s="39"/>
      <c r="L20" s="39"/>
      <c r="M20" s="39"/>
    </row>
    <row r="21" spans="1:13" x14ac:dyDescent="0.35">
      <c r="A21" s="54"/>
      <c r="B21" s="53">
        <v>45628</v>
      </c>
      <c r="C21" s="49">
        <v>1400</v>
      </c>
      <c r="D21" s="42">
        <v>4.8821428571428571</v>
      </c>
      <c r="E21" s="59">
        <f t="shared" si="0"/>
        <v>6835</v>
      </c>
      <c r="F21" s="49">
        <v>500</v>
      </c>
      <c r="G21" s="46">
        <v>4.8</v>
      </c>
      <c r="H21" s="49">
        <v>900</v>
      </c>
      <c r="I21" s="46">
        <v>4.927777777777778</v>
      </c>
      <c r="J21" s="46"/>
      <c r="K21" s="39"/>
      <c r="L21" s="39"/>
      <c r="M21" s="39"/>
    </row>
    <row r="22" spans="1:13" ht="15" thickBot="1" x14ac:dyDescent="0.4">
      <c r="A22" s="39"/>
      <c r="B22" s="74">
        <v>45629</v>
      </c>
      <c r="C22" s="43">
        <v>1650</v>
      </c>
      <c r="D22" s="47">
        <v>5.1939393939393943</v>
      </c>
      <c r="E22" s="59">
        <f t="shared" si="0"/>
        <v>8570</v>
      </c>
      <c r="F22" s="43">
        <v>1150</v>
      </c>
      <c r="G22" s="48">
        <v>5.2</v>
      </c>
      <c r="H22" s="43">
        <v>500</v>
      </c>
      <c r="I22" s="48">
        <v>5.18</v>
      </c>
      <c r="J22" s="48">
        <f>SUM(E18:E22)/SUM(C18:C22)</f>
        <v>4.8657410997532606</v>
      </c>
      <c r="K22" s="39"/>
      <c r="L22" s="39"/>
      <c r="M22" s="39"/>
    </row>
    <row r="23" spans="1:13" x14ac:dyDescent="0.35">
      <c r="A23" s="54"/>
      <c r="B23" s="53">
        <v>45630</v>
      </c>
      <c r="C23" s="41">
        <v>2800</v>
      </c>
      <c r="D23" s="42">
        <v>5.3446428571428575</v>
      </c>
      <c r="E23" s="58">
        <f t="shared" si="0"/>
        <v>14965.000000000002</v>
      </c>
      <c r="F23" s="41">
        <v>1900</v>
      </c>
      <c r="G23" s="46">
        <v>5.3421052631578947</v>
      </c>
      <c r="H23" s="41">
        <v>900</v>
      </c>
      <c r="I23" s="46">
        <v>5.35</v>
      </c>
      <c r="J23" s="46"/>
      <c r="K23" s="39"/>
      <c r="L23" s="25"/>
      <c r="M23" s="26"/>
    </row>
    <row r="24" spans="1:13" x14ac:dyDescent="0.35">
      <c r="A24" s="54"/>
      <c r="B24" s="53">
        <v>45631</v>
      </c>
      <c r="C24" s="41">
        <v>2036</v>
      </c>
      <c r="D24" s="42">
        <v>5.2497789783889974</v>
      </c>
      <c r="E24" s="59">
        <f t="shared" si="0"/>
        <v>10688.55</v>
      </c>
      <c r="F24" s="41">
        <v>1036</v>
      </c>
      <c r="G24" s="46">
        <v>5.2647876447876447</v>
      </c>
      <c r="H24" s="41">
        <v>1000</v>
      </c>
      <c r="I24" s="42">
        <v>5.2342299999999993</v>
      </c>
      <c r="J24" s="57"/>
      <c r="K24" s="39"/>
      <c r="L24" s="25"/>
      <c r="M24" s="26"/>
    </row>
    <row r="25" spans="1:13" x14ac:dyDescent="0.35">
      <c r="A25" s="54"/>
      <c r="B25" s="53">
        <v>45632</v>
      </c>
      <c r="C25" s="41">
        <v>2650</v>
      </c>
      <c r="D25" s="42">
        <v>5.4584905660377361</v>
      </c>
      <c r="E25" s="59">
        <f t="shared" si="0"/>
        <v>14465</v>
      </c>
      <c r="F25" s="41">
        <v>2150</v>
      </c>
      <c r="G25" s="46">
        <v>5.4558139534883718</v>
      </c>
      <c r="H25" s="41">
        <v>500</v>
      </c>
      <c r="I25" s="46">
        <v>5.47</v>
      </c>
      <c r="J25" s="46"/>
      <c r="K25" s="39"/>
      <c r="L25" s="25"/>
      <c r="M25" s="26"/>
    </row>
    <row r="26" spans="1:13" x14ac:dyDescent="0.35">
      <c r="A26" s="54"/>
      <c r="B26" s="53">
        <v>45635</v>
      </c>
      <c r="C26" s="68">
        <v>2076</v>
      </c>
      <c r="D26" s="42">
        <v>5.1873506743737954</v>
      </c>
      <c r="E26" s="59">
        <f t="shared" si="0"/>
        <v>10768.939999999999</v>
      </c>
      <c r="F26" s="68">
        <v>1576</v>
      </c>
      <c r="G26" s="42">
        <v>5.1896827411167514</v>
      </c>
      <c r="H26" s="68">
        <v>500</v>
      </c>
      <c r="I26" s="46">
        <v>5.18</v>
      </c>
      <c r="K26" s="69"/>
      <c r="L26" s="25"/>
      <c r="M26" s="26"/>
    </row>
    <row r="27" spans="1:13" ht="15" thickBot="1" x14ac:dyDescent="0.4">
      <c r="A27" s="54"/>
      <c r="B27" s="74">
        <v>45636</v>
      </c>
      <c r="C27" s="43">
        <v>3048</v>
      </c>
      <c r="D27" s="47">
        <v>5.4634514435695536</v>
      </c>
      <c r="E27" s="60">
        <f t="shared" si="0"/>
        <v>16652.599999999999</v>
      </c>
      <c r="F27" s="43">
        <v>1898</v>
      </c>
      <c r="G27" s="48">
        <v>5.4594836670179134</v>
      </c>
      <c r="H27" s="43">
        <v>1150</v>
      </c>
      <c r="I27" s="48">
        <v>5.47</v>
      </c>
      <c r="J27" s="48">
        <f>SUM(E23:E27)/SUM(C23:C27)</f>
        <v>5.3560737509912766</v>
      </c>
      <c r="K27" s="39"/>
      <c r="L27" s="25"/>
      <c r="M27" s="26"/>
    </row>
    <row r="28" spans="1:13" x14ac:dyDescent="0.35">
      <c r="A28" s="54"/>
      <c r="B28" s="53">
        <v>45637</v>
      </c>
      <c r="C28" s="49">
        <v>3550</v>
      </c>
      <c r="D28" s="42">
        <v>5.3566197183098589</v>
      </c>
      <c r="E28" s="59">
        <f>C28*D28</f>
        <v>19016</v>
      </c>
      <c r="F28" s="49">
        <v>2400</v>
      </c>
      <c r="G28" s="46">
        <v>5.3475000000000001</v>
      </c>
      <c r="H28" s="49">
        <v>1150</v>
      </c>
      <c r="I28" s="46">
        <v>5.3756521739130436</v>
      </c>
      <c r="J28" s="46"/>
      <c r="K28" s="39"/>
      <c r="L28" s="40"/>
      <c r="M28" s="26"/>
    </row>
    <row r="29" spans="1:13" x14ac:dyDescent="0.35">
      <c r="A29" s="55"/>
      <c r="B29" s="53">
        <v>45638</v>
      </c>
      <c r="C29" s="49">
        <v>2902</v>
      </c>
      <c r="D29" s="42">
        <v>5.3050689179875947</v>
      </c>
      <c r="E29" s="59">
        <f t="shared" si="0"/>
        <v>15395.31</v>
      </c>
      <c r="F29" s="49">
        <v>1902</v>
      </c>
      <c r="G29" s="46">
        <v>5.3182492113564663</v>
      </c>
      <c r="H29" s="41">
        <v>1000</v>
      </c>
      <c r="I29" s="42">
        <v>5.28</v>
      </c>
      <c r="J29" s="57"/>
      <c r="K29" s="39"/>
      <c r="L29" s="25"/>
      <c r="M29" s="26"/>
    </row>
    <row r="30" spans="1:13" x14ac:dyDescent="0.35">
      <c r="A30" s="55"/>
      <c r="B30" s="53">
        <v>45639</v>
      </c>
      <c r="C30" s="49">
        <v>3300</v>
      </c>
      <c r="D30" s="42">
        <v>5.2998909090909088</v>
      </c>
      <c r="E30" s="59">
        <f t="shared" si="0"/>
        <v>17489.64</v>
      </c>
      <c r="F30" s="49">
        <v>2300</v>
      </c>
      <c r="G30" s="46">
        <v>5.2954956521739129</v>
      </c>
      <c r="H30" s="41">
        <v>1000</v>
      </c>
      <c r="I30" s="46">
        <v>5.31</v>
      </c>
      <c r="J30" s="46"/>
      <c r="K30" s="39"/>
      <c r="L30" s="25"/>
      <c r="M30" s="26"/>
    </row>
    <row r="31" spans="1:13" x14ac:dyDescent="0.35">
      <c r="A31" s="55"/>
      <c r="B31" s="53">
        <v>45642</v>
      </c>
      <c r="C31" s="68">
        <v>1700</v>
      </c>
      <c r="D31" s="42">
        <v>5.2456705882352939</v>
      </c>
      <c r="E31" s="59">
        <f t="shared" si="0"/>
        <v>8917.64</v>
      </c>
      <c r="F31" s="68">
        <v>1200</v>
      </c>
      <c r="G31" s="46">
        <v>5.2396999999999991</v>
      </c>
      <c r="H31" s="68">
        <v>500</v>
      </c>
      <c r="I31" s="42">
        <v>5.26</v>
      </c>
      <c r="J31" s="70"/>
      <c r="K31" s="39"/>
      <c r="L31" s="25"/>
      <c r="M31" s="26"/>
    </row>
    <row r="32" spans="1:13" ht="15" thickBot="1" x14ac:dyDescent="0.4">
      <c r="A32" s="42"/>
      <c r="B32" s="74">
        <v>45643</v>
      </c>
      <c r="C32" s="43">
        <v>1787</v>
      </c>
      <c r="D32" s="47">
        <v>5.2259000000000002</v>
      </c>
      <c r="E32" s="60">
        <f t="shared" si="0"/>
        <v>9338.6833000000006</v>
      </c>
      <c r="F32" s="43">
        <v>1787</v>
      </c>
      <c r="G32" s="48">
        <v>5.2258813654168987</v>
      </c>
      <c r="H32" s="43">
        <v>0</v>
      </c>
      <c r="I32" s="47">
        <v>0</v>
      </c>
      <c r="J32" s="71">
        <f>SUM(E28:E32)/SUM(C28:C32)</f>
        <v>5.2992879598156959</v>
      </c>
      <c r="K32" s="39"/>
      <c r="L32" s="25"/>
      <c r="M32" s="26"/>
    </row>
    <row r="33" spans="1:13" x14ac:dyDescent="0.35">
      <c r="A33" s="55"/>
      <c r="B33" s="53">
        <v>45644</v>
      </c>
      <c r="C33" s="49">
        <v>3260</v>
      </c>
      <c r="D33" s="42">
        <v>5.1048312883435587</v>
      </c>
      <c r="E33" s="59">
        <f t="shared" si="0"/>
        <v>16641.75</v>
      </c>
      <c r="F33" s="49">
        <v>2135</v>
      </c>
      <c r="G33" s="46">
        <v>5.1033957845433253</v>
      </c>
      <c r="H33" s="49">
        <v>1125</v>
      </c>
      <c r="I33" s="46">
        <v>5.1075555555555558</v>
      </c>
      <c r="J33" s="46"/>
      <c r="K33" s="39"/>
      <c r="L33" s="25"/>
      <c r="M33" s="26"/>
    </row>
    <row r="34" spans="1:13" x14ac:dyDescent="0.35">
      <c r="A34" s="55"/>
      <c r="B34" s="53">
        <v>45645</v>
      </c>
      <c r="C34" s="49">
        <v>3550</v>
      </c>
      <c r="D34" s="42">
        <v>5.0152647887323951</v>
      </c>
      <c r="E34" s="59">
        <f t="shared" si="0"/>
        <v>17804.190000000002</v>
      </c>
      <c r="F34" s="49">
        <v>2400</v>
      </c>
      <c r="G34" s="46">
        <v>5.0079958333333323</v>
      </c>
      <c r="H34" s="41">
        <v>1150</v>
      </c>
      <c r="I34" s="42">
        <v>5.0304347826086957</v>
      </c>
      <c r="J34" s="57"/>
      <c r="K34" s="39"/>
      <c r="L34" s="25"/>
      <c r="M34" s="26"/>
    </row>
    <row r="35" spans="1:13" x14ac:dyDescent="0.35">
      <c r="A35" s="55"/>
      <c r="B35" s="53">
        <v>45646</v>
      </c>
      <c r="C35" s="49">
        <v>3600</v>
      </c>
      <c r="D35" s="42">
        <v>4.9060916666666667</v>
      </c>
      <c r="E35" s="59">
        <f t="shared" si="0"/>
        <v>17661.93</v>
      </c>
      <c r="F35" s="49">
        <v>2450</v>
      </c>
      <c r="G35" s="46">
        <v>4.8896653061224491</v>
      </c>
      <c r="H35" s="41">
        <v>1150</v>
      </c>
      <c r="I35" s="46">
        <v>4.9410869565217395</v>
      </c>
      <c r="J35" s="46"/>
      <c r="K35" s="39"/>
      <c r="L35" s="25"/>
      <c r="M35" s="26"/>
    </row>
    <row r="36" spans="1:13" x14ac:dyDescent="0.35">
      <c r="A36" s="55"/>
      <c r="B36" s="53">
        <v>45649</v>
      </c>
      <c r="C36" s="68">
        <v>3500</v>
      </c>
      <c r="D36" s="42">
        <v>4.9130000000000003</v>
      </c>
      <c r="E36" s="59">
        <f t="shared" si="0"/>
        <v>17195.5</v>
      </c>
      <c r="F36" s="68">
        <v>2300</v>
      </c>
      <c r="G36" s="46">
        <v>4.907826086956522</v>
      </c>
      <c r="H36" s="68">
        <v>1200</v>
      </c>
      <c r="I36" s="42">
        <v>4.9229166666666666</v>
      </c>
      <c r="J36" s="70"/>
      <c r="K36" s="39"/>
      <c r="L36" s="25"/>
      <c r="M36" s="26"/>
    </row>
    <row r="37" spans="1:13" ht="15" thickBot="1" x14ac:dyDescent="0.4">
      <c r="A37" s="55"/>
      <c r="B37" s="74">
        <v>45650</v>
      </c>
      <c r="C37" s="43">
        <v>0</v>
      </c>
      <c r="D37" s="47">
        <v>0</v>
      </c>
      <c r="E37" s="60">
        <f t="shared" si="0"/>
        <v>0</v>
      </c>
      <c r="F37" s="43">
        <v>0</v>
      </c>
      <c r="G37" s="48">
        <v>0</v>
      </c>
      <c r="H37" s="43">
        <v>0</v>
      </c>
      <c r="I37" s="47">
        <v>0</v>
      </c>
      <c r="J37" s="71">
        <f>SUM(E33:E37)/SUM(C33:C37)</f>
        <v>4.9822695902228613</v>
      </c>
      <c r="K37" s="39"/>
      <c r="L37" s="25"/>
      <c r="M37" s="26"/>
    </row>
    <row r="38" spans="1:13" x14ac:dyDescent="0.35">
      <c r="A38" s="55"/>
      <c r="B38" s="53">
        <v>45651</v>
      </c>
      <c r="C38" s="49">
        <v>0</v>
      </c>
      <c r="D38" s="42">
        <v>0</v>
      </c>
      <c r="E38" s="59">
        <f>C38*D38</f>
        <v>0</v>
      </c>
      <c r="F38" s="49">
        <v>0</v>
      </c>
      <c r="G38" s="46">
        <v>0</v>
      </c>
      <c r="H38" s="49">
        <v>0</v>
      </c>
      <c r="I38" s="46">
        <v>0</v>
      </c>
      <c r="J38" s="46"/>
      <c r="K38" s="39"/>
      <c r="L38" s="25"/>
      <c r="M38" s="26"/>
    </row>
    <row r="39" spans="1:13" x14ac:dyDescent="0.35">
      <c r="A39" s="55"/>
      <c r="B39" s="53">
        <v>45652</v>
      </c>
      <c r="C39" s="49">
        <v>0</v>
      </c>
      <c r="D39" s="42">
        <v>0</v>
      </c>
      <c r="E39" s="59">
        <f t="shared" si="0"/>
        <v>0</v>
      </c>
      <c r="F39" s="49">
        <v>0</v>
      </c>
      <c r="G39" s="46">
        <v>0</v>
      </c>
      <c r="H39" s="41">
        <v>0</v>
      </c>
      <c r="I39" s="42">
        <v>0</v>
      </c>
      <c r="J39" s="57"/>
      <c r="K39" s="39"/>
      <c r="L39" s="25"/>
      <c r="M39" s="26"/>
    </row>
    <row r="40" spans="1:13" x14ac:dyDescent="0.35">
      <c r="A40" s="55"/>
      <c r="B40" s="53">
        <v>45653</v>
      </c>
      <c r="C40" s="49">
        <v>2000</v>
      </c>
      <c r="D40" s="42">
        <v>4.7643000000000004</v>
      </c>
      <c r="E40" s="59">
        <f t="shared" si="0"/>
        <v>9528.6</v>
      </c>
      <c r="F40" s="49">
        <v>2000</v>
      </c>
      <c r="G40" s="46">
        <v>4.7643249999999995</v>
      </c>
      <c r="H40" s="41">
        <v>0</v>
      </c>
      <c r="I40" s="46">
        <v>0</v>
      </c>
      <c r="J40" s="46"/>
      <c r="K40" s="39"/>
      <c r="L40" s="25"/>
      <c r="M40" s="26"/>
    </row>
    <row r="41" spans="1:13" x14ac:dyDescent="0.35">
      <c r="A41" s="55"/>
      <c r="B41" s="53">
        <v>45656</v>
      </c>
      <c r="C41" s="68">
        <v>500</v>
      </c>
      <c r="D41" s="42">
        <v>4.78</v>
      </c>
      <c r="E41" s="59">
        <f t="shared" si="0"/>
        <v>2390</v>
      </c>
      <c r="F41" s="68">
        <v>500</v>
      </c>
      <c r="G41" s="46">
        <v>4.78</v>
      </c>
      <c r="H41" s="68">
        <v>0</v>
      </c>
      <c r="I41" s="42">
        <v>0</v>
      </c>
      <c r="J41" s="70"/>
      <c r="K41" s="39"/>
      <c r="L41" s="25"/>
      <c r="M41" s="26"/>
    </row>
    <row r="42" spans="1:13" ht="15" thickBot="1" x14ac:dyDescent="0.4">
      <c r="A42" s="55"/>
      <c r="B42" s="74">
        <v>45657</v>
      </c>
      <c r="C42" s="43">
        <v>0</v>
      </c>
      <c r="D42" s="47">
        <v>0</v>
      </c>
      <c r="E42" s="60">
        <f t="shared" si="0"/>
        <v>0</v>
      </c>
      <c r="F42" s="43">
        <v>0</v>
      </c>
      <c r="G42" s="48">
        <v>0</v>
      </c>
      <c r="H42" s="43">
        <v>0</v>
      </c>
      <c r="I42" s="47">
        <v>0</v>
      </c>
      <c r="J42" s="71">
        <f>SUM(E38:E42)/SUM(C38:C42)</f>
        <v>4.7674400000000006</v>
      </c>
      <c r="K42" s="39"/>
      <c r="L42" s="25"/>
      <c r="M42" s="26"/>
    </row>
    <row r="43" spans="1:13" x14ac:dyDescent="0.35">
      <c r="A43" s="55"/>
      <c r="B43" s="53">
        <v>45658</v>
      </c>
      <c r="C43" s="49">
        <v>0</v>
      </c>
      <c r="D43" s="42"/>
      <c r="E43" s="59">
        <f t="shared" si="0"/>
        <v>0</v>
      </c>
      <c r="F43" s="49">
        <v>0</v>
      </c>
      <c r="G43" s="46">
        <v>0</v>
      </c>
      <c r="H43" s="49">
        <v>0</v>
      </c>
      <c r="I43" s="46">
        <v>0</v>
      </c>
      <c r="J43" s="46"/>
      <c r="K43" s="39"/>
    </row>
    <row r="44" spans="1:13" x14ac:dyDescent="0.35">
      <c r="A44" s="55"/>
      <c r="B44" s="53">
        <v>45659</v>
      </c>
      <c r="C44" s="49">
        <v>0</v>
      </c>
      <c r="D44" s="42"/>
      <c r="E44" s="59">
        <f t="shared" si="0"/>
        <v>0</v>
      </c>
      <c r="F44" s="49">
        <v>0</v>
      </c>
      <c r="G44" s="46">
        <v>0</v>
      </c>
      <c r="H44" s="41">
        <v>0</v>
      </c>
      <c r="I44" s="42">
        <v>0</v>
      </c>
      <c r="J44" s="57"/>
      <c r="K44" s="39"/>
    </row>
    <row r="45" spans="1:13" x14ac:dyDescent="0.35">
      <c r="A45" s="55"/>
      <c r="B45" s="53">
        <v>45660</v>
      </c>
      <c r="C45" s="49">
        <v>2219</v>
      </c>
      <c r="D45" s="42">
        <v>4.9977</v>
      </c>
      <c r="E45" s="59">
        <f t="shared" si="0"/>
        <v>11089.8963</v>
      </c>
      <c r="F45" s="49">
        <v>2219</v>
      </c>
      <c r="G45" s="46">
        <v>4.9977201442091026</v>
      </c>
      <c r="H45" s="41">
        <v>0</v>
      </c>
      <c r="I45" s="46">
        <v>0</v>
      </c>
      <c r="J45" s="46"/>
      <c r="K45" s="39"/>
    </row>
    <row r="46" spans="1:13" x14ac:dyDescent="0.35">
      <c r="A46" s="55"/>
      <c r="B46" s="53">
        <v>45663</v>
      </c>
      <c r="C46" s="68">
        <v>2076</v>
      </c>
      <c r="D46" s="42">
        <v>5.1676252408477854</v>
      </c>
      <c r="E46" s="59">
        <f t="shared" si="0"/>
        <v>10727.990000000002</v>
      </c>
      <c r="F46" s="68">
        <v>2076</v>
      </c>
      <c r="G46" s="46">
        <v>5.1676252408477854</v>
      </c>
      <c r="H46" s="68">
        <v>0</v>
      </c>
      <c r="I46" s="42">
        <v>0</v>
      </c>
      <c r="J46" s="70"/>
      <c r="K46" s="39"/>
    </row>
    <row r="47" spans="1:13" ht="15" thickBot="1" x14ac:dyDescent="0.4">
      <c r="A47" s="55"/>
      <c r="B47" s="74">
        <v>45664</v>
      </c>
      <c r="C47" s="43">
        <v>1479</v>
      </c>
      <c r="D47" s="47">
        <v>5.2936984448951989</v>
      </c>
      <c r="E47" s="60">
        <f t="shared" si="0"/>
        <v>7829.3799999999992</v>
      </c>
      <c r="F47" s="43">
        <v>0</v>
      </c>
      <c r="G47" s="48">
        <v>0</v>
      </c>
      <c r="H47" s="43">
        <v>0</v>
      </c>
      <c r="I47" s="47">
        <v>0</v>
      </c>
      <c r="J47" s="71">
        <f>SUM(E43:E47)/SUM(C43:C47)</f>
        <v>5.1346148770349851</v>
      </c>
      <c r="K47" s="39"/>
    </row>
    <row r="48" spans="1:13" x14ac:dyDescent="0.35">
      <c r="A48" s="55"/>
      <c r="B48" s="53">
        <v>45665</v>
      </c>
      <c r="C48" s="49">
        <v>2400</v>
      </c>
      <c r="D48" s="42">
        <v>5.2897999999999996</v>
      </c>
      <c r="E48" s="59">
        <f t="shared" si="0"/>
        <v>12695.519999999999</v>
      </c>
      <c r="F48" s="49">
        <v>2400</v>
      </c>
      <c r="G48" s="46">
        <v>5.2897999999999996</v>
      </c>
      <c r="H48" s="49">
        <v>0</v>
      </c>
      <c r="I48" s="46">
        <v>0</v>
      </c>
      <c r="J48" s="46"/>
      <c r="K48" s="39"/>
    </row>
    <row r="49" spans="1:11" x14ac:dyDescent="0.35">
      <c r="A49" s="55"/>
      <c r="B49" s="53">
        <v>45666</v>
      </c>
      <c r="C49" s="49">
        <v>1617</v>
      </c>
      <c r="D49" s="42">
        <v>5.1849999999999996</v>
      </c>
      <c r="E49" s="59">
        <f t="shared" si="0"/>
        <v>8384.1449999999986</v>
      </c>
      <c r="F49" s="49">
        <v>1617</v>
      </c>
      <c r="G49" s="46">
        <v>5.1849999999999996</v>
      </c>
      <c r="H49" s="41">
        <v>0</v>
      </c>
      <c r="I49" s="42">
        <v>0</v>
      </c>
      <c r="J49" s="57"/>
      <c r="K49" s="39"/>
    </row>
    <row r="50" spans="1:11" x14ac:dyDescent="0.35">
      <c r="A50" s="55"/>
      <c r="B50" s="53">
        <v>45667</v>
      </c>
      <c r="C50" s="49">
        <v>2250</v>
      </c>
      <c r="D50" s="42">
        <v>5.0143000000000004</v>
      </c>
      <c r="E50" s="59">
        <f t="shared" si="0"/>
        <v>11282.175000000001</v>
      </c>
      <c r="F50" s="49">
        <v>2250</v>
      </c>
      <c r="G50" s="46">
        <v>5.0143000000000004</v>
      </c>
      <c r="H50" s="41">
        <v>0</v>
      </c>
      <c r="I50" s="46">
        <v>0</v>
      </c>
      <c r="J50" s="46"/>
      <c r="K50" s="39"/>
    </row>
    <row r="51" spans="1:11" x14ac:dyDescent="0.35">
      <c r="A51" s="55"/>
      <c r="B51" s="53">
        <v>45670</v>
      </c>
      <c r="C51" s="68">
        <v>2300</v>
      </c>
      <c r="D51" s="42">
        <v>5.1577000000000002</v>
      </c>
      <c r="E51" s="59">
        <f t="shared" si="0"/>
        <v>11862.710000000001</v>
      </c>
      <c r="F51" s="68">
        <v>2300</v>
      </c>
      <c r="G51" s="46">
        <v>5.1577000000000002</v>
      </c>
      <c r="H51" s="68">
        <v>0</v>
      </c>
      <c r="I51" s="42">
        <v>0</v>
      </c>
      <c r="J51" s="70"/>
      <c r="K51" s="39"/>
    </row>
    <row r="52" spans="1:11" ht="15" thickBot="1" x14ac:dyDescent="0.4">
      <c r="A52" s="55"/>
      <c r="B52" s="74">
        <v>45671</v>
      </c>
      <c r="C52" s="43">
        <v>2200</v>
      </c>
      <c r="D52" s="47">
        <v>5.1205999999999996</v>
      </c>
      <c r="E52" s="60">
        <f t="shared" si="0"/>
        <v>11265.32</v>
      </c>
      <c r="F52" s="43">
        <v>2200</v>
      </c>
      <c r="G52" s="48">
        <v>5.1205999999999996</v>
      </c>
      <c r="H52" s="43">
        <v>0</v>
      </c>
      <c r="I52" s="47">
        <v>0</v>
      </c>
      <c r="J52" s="71">
        <f>SUM(E48:E52)/SUM(C48:C52)</f>
        <v>5.1536983375127701</v>
      </c>
      <c r="K52" s="39"/>
    </row>
    <row r="53" spans="1:11" x14ac:dyDescent="0.35">
      <c r="A53" s="55"/>
      <c r="B53" s="53">
        <v>45672</v>
      </c>
      <c r="C53" s="49">
        <v>2000</v>
      </c>
      <c r="D53" s="42">
        <v>5.1271000000000004</v>
      </c>
      <c r="E53" s="59">
        <f t="shared" si="0"/>
        <v>10254.200000000001</v>
      </c>
      <c r="F53" s="49">
        <v>2000</v>
      </c>
      <c r="G53" s="46">
        <v>5.1271000000000004</v>
      </c>
      <c r="H53" s="49">
        <v>0</v>
      </c>
      <c r="I53" s="46">
        <v>0</v>
      </c>
      <c r="J53" s="46"/>
      <c r="K53" s="39"/>
    </row>
    <row r="54" spans="1:11" x14ac:dyDescent="0.35">
      <c r="A54" s="55"/>
      <c r="B54" s="53">
        <v>45673</v>
      </c>
      <c r="C54" s="49">
        <v>1804</v>
      </c>
      <c r="D54" s="42">
        <v>5.0481999999999996</v>
      </c>
      <c r="E54" s="59">
        <f t="shared" si="0"/>
        <v>9106.9527999999991</v>
      </c>
      <c r="F54" s="49">
        <v>1804</v>
      </c>
      <c r="G54" s="46">
        <v>5.0481999999999996</v>
      </c>
      <c r="H54" s="41">
        <v>0</v>
      </c>
      <c r="I54" s="42">
        <v>0</v>
      </c>
      <c r="J54" s="57"/>
      <c r="K54" s="39"/>
    </row>
    <row r="55" spans="1:11" x14ac:dyDescent="0.35">
      <c r="A55" s="55"/>
      <c r="B55" s="53">
        <v>45674</v>
      </c>
      <c r="C55" s="49">
        <v>1700</v>
      </c>
      <c r="D55" s="42">
        <v>4.9843000000000002</v>
      </c>
      <c r="E55" s="59">
        <f t="shared" si="0"/>
        <v>8473.31</v>
      </c>
      <c r="F55" s="49">
        <v>1700</v>
      </c>
      <c r="G55" s="46">
        <v>4.9843000000000002</v>
      </c>
      <c r="H55" s="41">
        <v>0</v>
      </c>
      <c r="I55" s="46">
        <v>0</v>
      </c>
      <c r="J55" s="46"/>
      <c r="K55" s="39"/>
    </row>
    <row r="56" spans="1:11" x14ac:dyDescent="0.35">
      <c r="A56" s="55"/>
      <c r="B56" s="53">
        <v>45677</v>
      </c>
      <c r="C56" s="68">
        <v>1700</v>
      </c>
      <c r="D56" s="42">
        <v>4.8653000000000004</v>
      </c>
      <c r="E56" s="59">
        <f t="shared" si="0"/>
        <v>8271.01</v>
      </c>
      <c r="F56" s="68">
        <v>1700</v>
      </c>
      <c r="G56" s="46">
        <v>4.8653000000000004</v>
      </c>
      <c r="H56" s="68">
        <v>0</v>
      </c>
      <c r="I56" s="42">
        <v>0</v>
      </c>
      <c r="J56" s="70"/>
      <c r="K56" s="39"/>
    </row>
    <row r="57" spans="1:11" ht="15" thickBot="1" x14ac:dyDescent="0.4">
      <c r="A57" s="55"/>
      <c r="B57" s="74">
        <v>45678</v>
      </c>
      <c r="C57" s="43">
        <v>1590</v>
      </c>
      <c r="D57" s="47">
        <v>4.8888999999999996</v>
      </c>
      <c r="E57" s="60">
        <f t="shared" si="0"/>
        <v>7773.3509999999997</v>
      </c>
      <c r="F57" s="43">
        <v>1590</v>
      </c>
      <c r="G57" s="48">
        <v>4.8888999999999996</v>
      </c>
      <c r="H57" s="43">
        <v>0</v>
      </c>
      <c r="I57" s="47">
        <v>0</v>
      </c>
      <c r="J57" s="71">
        <f>SUM(E53:E57)/SUM(C53:C57)</f>
        <v>4.9896319990902898</v>
      </c>
      <c r="K57" s="39"/>
    </row>
    <row r="58" spans="1:11" x14ac:dyDescent="0.35">
      <c r="A58" s="55"/>
      <c r="B58" s="53">
        <v>45679</v>
      </c>
      <c r="C58" s="49">
        <v>689</v>
      </c>
      <c r="D58" s="42">
        <v>4.9382000000000001</v>
      </c>
      <c r="E58" s="59">
        <f t="shared" si="0"/>
        <v>3402.4198000000001</v>
      </c>
      <c r="F58" s="49">
        <v>689</v>
      </c>
      <c r="G58" s="46">
        <v>4.9382000000000001</v>
      </c>
      <c r="H58" s="49">
        <v>0</v>
      </c>
      <c r="I58" s="46">
        <v>0</v>
      </c>
      <c r="J58" s="46"/>
      <c r="K58" s="39"/>
    </row>
    <row r="59" spans="1:11" x14ac:dyDescent="0.35">
      <c r="A59" s="55"/>
      <c r="B59" s="53">
        <v>45680</v>
      </c>
      <c r="C59" s="49">
        <v>1825</v>
      </c>
      <c r="D59" s="42">
        <v>4.9942000000000002</v>
      </c>
      <c r="E59" s="59">
        <f t="shared" si="0"/>
        <v>9114.4150000000009</v>
      </c>
      <c r="F59" s="49">
        <v>1825</v>
      </c>
      <c r="G59" s="46">
        <v>4.9942000000000002</v>
      </c>
      <c r="H59" s="41">
        <v>0</v>
      </c>
      <c r="I59" s="42">
        <v>0</v>
      </c>
      <c r="J59" s="57"/>
      <c r="K59" s="39"/>
    </row>
    <row r="60" spans="1:11" x14ac:dyDescent="0.35">
      <c r="A60" s="55"/>
      <c r="B60" s="53">
        <v>45681</v>
      </c>
      <c r="C60" s="49">
        <v>1711</v>
      </c>
      <c r="D60" s="42">
        <v>4.9779999999999998</v>
      </c>
      <c r="E60" s="59">
        <f t="shared" si="0"/>
        <v>8517.3580000000002</v>
      </c>
      <c r="F60" s="49">
        <v>1711</v>
      </c>
      <c r="G60" s="46">
        <v>4.9779999999999998</v>
      </c>
      <c r="H60" s="41">
        <v>0</v>
      </c>
      <c r="I60" s="46">
        <v>0</v>
      </c>
      <c r="J60" s="46"/>
      <c r="K60" s="39"/>
    </row>
    <row r="61" spans="1:11" x14ac:dyDescent="0.35">
      <c r="A61" s="55"/>
      <c r="B61" s="53">
        <v>45684</v>
      </c>
      <c r="C61" s="68">
        <v>1800</v>
      </c>
      <c r="D61" s="42">
        <v>4.9698000000000002</v>
      </c>
      <c r="E61" s="59">
        <f t="shared" si="0"/>
        <v>8945.6400000000012</v>
      </c>
      <c r="F61" s="68">
        <v>1800</v>
      </c>
      <c r="G61" s="46">
        <v>4.9698000000000002</v>
      </c>
      <c r="H61" s="68">
        <v>0</v>
      </c>
      <c r="I61" s="42">
        <v>0</v>
      </c>
      <c r="J61" s="70"/>
      <c r="K61" s="39"/>
    </row>
    <row r="62" spans="1:11" ht="15" thickBot="1" x14ac:dyDescent="0.4">
      <c r="A62" s="55"/>
      <c r="B62" s="74">
        <v>45685</v>
      </c>
      <c r="C62" s="43">
        <v>1700</v>
      </c>
      <c r="D62" s="47">
        <v>4.97</v>
      </c>
      <c r="E62" s="60">
        <f t="shared" si="0"/>
        <v>8449</v>
      </c>
      <c r="F62" s="43">
        <v>1700</v>
      </c>
      <c r="G62" s="48">
        <v>4.97</v>
      </c>
      <c r="H62" s="43">
        <v>0</v>
      </c>
      <c r="I62" s="47">
        <v>0</v>
      </c>
      <c r="J62" s="71">
        <f>SUM(E58:E62)/SUM(C58:C62)</f>
        <v>4.9746061877022658</v>
      </c>
      <c r="K62" s="39"/>
    </row>
    <row r="63" spans="1:11" x14ac:dyDescent="0.35">
      <c r="A63" s="55"/>
      <c r="B63" s="53">
        <v>45686</v>
      </c>
      <c r="C63" s="49">
        <v>1750</v>
      </c>
      <c r="D63" s="42">
        <v>4.9875999999999996</v>
      </c>
      <c r="E63" s="59">
        <f t="shared" si="0"/>
        <v>8728.2999999999993</v>
      </c>
      <c r="F63" s="49">
        <v>1750</v>
      </c>
      <c r="G63" s="46">
        <v>4.9875999999999996</v>
      </c>
      <c r="H63" s="49">
        <v>0</v>
      </c>
      <c r="I63" s="46">
        <v>0</v>
      </c>
      <c r="J63" s="46"/>
      <c r="K63" s="39"/>
    </row>
    <row r="64" spans="1:11" x14ac:dyDescent="0.35">
      <c r="A64" s="55"/>
      <c r="B64" s="53">
        <v>45687</v>
      </c>
      <c r="C64" s="49">
        <v>645</v>
      </c>
      <c r="D64" s="42">
        <v>4.9542999999999999</v>
      </c>
      <c r="E64" s="59">
        <f t="shared" si="0"/>
        <v>3195.5234999999998</v>
      </c>
      <c r="F64" s="49">
        <v>645</v>
      </c>
      <c r="G64" s="46">
        <v>4.9542999999999999</v>
      </c>
      <c r="H64" s="41">
        <v>0</v>
      </c>
      <c r="I64" s="42">
        <v>0</v>
      </c>
      <c r="J64" s="57"/>
      <c r="K64" s="39"/>
    </row>
    <row r="65" spans="1:11" x14ac:dyDescent="0.35">
      <c r="A65" s="55"/>
      <c r="B65" s="53">
        <v>45688</v>
      </c>
      <c r="C65" s="49">
        <v>1920</v>
      </c>
      <c r="D65" s="42">
        <v>4.9669999999999996</v>
      </c>
      <c r="E65" s="59">
        <f t="shared" si="0"/>
        <v>9536.64</v>
      </c>
      <c r="F65" s="49">
        <v>1920</v>
      </c>
      <c r="G65" s="46">
        <v>4.9669999999999996</v>
      </c>
      <c r="H65" s="41">
        <v>0</v>
      </c>
      <c r="I65" s="42">
        <v>0</v>
      </c>
      <c r="J65" s="57"/>
      <c r="K65" s="39"/>
    </row>
    <row r="66" spans="1:11" x14ac:dyDescent="0.35">
      <c r="A66" s="55"/>
      <c r="B66" s="53">
        <v>45691</v>
      </c>
      <c r="C66" s="49">
        <v>1681</v>
      </c>
      <c r="D66" s="42">
        <v>4.9828999999999999</v>
      </c>
      <c r="E66" s="59">
        <f t="shared" si="0"/>
        <v>8376.2548999999999</v>
      </c>
      <c r="F66" s="49">
        <v>1681</v>
      </c>
      <c r="G66" s="46">
        <v>4.9828999999999999</v>
      </c>
      <c r="H66" s="41">
        <v>0</v>
      </c>
      <c r="I66" s="46">
        <v>0</v>
      </c>
      <c r="J66" s="46"/>
      <c r="K66" s="39"/>
    </row>
    <row r="67" spans="1:11" ht="15" thickBot="1" x14ac:dyDescent="0.4">
      <c r="A67" s="55"/>
      <c r="B67" s="74">
        <v>45692</v>
      </c>
      <c r="C67" s="43">
        <v>2000</v>
      </c>
      <c r="D67" s="47">
        <v>5</v>
      </c>
      <c r="E67" s="60">
        <f t="shared" si="0"/>
        <v>10000</v>
      </c>
      <c r="F67" s="43">
        <v>2000</v>
      </c>
      <c r="G67" s="48">
        <v>5</v>
      </c>
      <c r="H67" s="43">
        <v>0</v>
      </c>
      <c r="I67" s="47">
        <v>0</v>
      </c>
      <c r="J67" s="71">
        <f>SUM(E63:E67)/SUM(C63:C67)</f>
        <v>4.9820808404202097</v>
      </c>
      <c r="K67" s="39"/>
    </row>
    <row r="68" spans="1:11" x14ac:dyDescent="0.35">
      <c r="B68" s="81">
        <v>45693</v>
      </c>
      <c r="C68" s="49">
        <v>1950</v>
      </c>
      <c r="D68" s="42">
        <v>5.0128000000000004</v>
      </c>
      <c r="E68" s="59">
        <v>9774.9600000000009</v>
      </c>
      <c r="F68" s="49">
        <v>1950</v>
      </c>
      <c r="G68" s="46">
        <v>5.0128000000000004</v>
      </c>
      <c r="H68" s="49">
        <v>0</v>
      </c>
      <c r="I68" s="46">
        <v>0</v>
      </c>
      <c r="J68" s="46"/>
      <c r="K68" s="39"/>
    </row>
    <row r="69" spans="1:11" x14ac:dyDescent="0.35">
      <c r="B69" s="81">
        <v>45694</v>
      </c>
      <c r="C69" s="49">
        <v>1480</v>
      </c>
      <c r="D69" s="42">
        <v>5.0183</v>
      </c>
      <c r="E69" s="59">
        <v>7427.0839999999998</v>
      </c>
      <c r="F69" s="49">
        <v>1480</v>
      </c>
      <c r="G69" s="46">
        <v>5.0183</v>
      </c>
      <c r="H69" s="41">
        <v>0</v>
      </c>
      <c r="I69" s="42">
        <v>0</v>
      </c>
      <c r="J69" s="57"/>
      <c r="K69" s="39"/>
    </row>
    <row r="70" spans="1:11" x14ac:dyDescent="0.35">
      <c r="B70" s="81">
        <v>45695</v>
      </c>
      <c r="C70" s="49">
        <v>1950</v>
      </c>
      <c r="D70" s="42">
        <v>5.0103</v>
      </c>
      <c r="E70" s="59">
        <v>9770.0849999999991</v>
      </c>
      <c r="F70" s="49">
        <v>1950</v>
      </c>
      <c r="G70" s="46">
        <v>5.0103</v>
      </c>
      <c r="H70" s="41">
        <v>0</v>
      </c>
      <c r="I70" s="42">
        <v>0</v>
      </c>
      <c r="J70" s="57"/>
      <c r="K70" s="39"/>
    </row>
    <row r="71" spans="1:11" x14ac:dyDescent="0.35">
      <c r="B71" s="81">
        <v>45698</v>
      </c>
      <c r="C71" s="49">
        <v>1540</v>
      </c>
      <c r="D71" s="42">
        <v>5.0251000000000001</v>
      </c>
      <c r="E71" s="59">
        <v>7738.6540000000005</v>
      </c>
      <c r="F71" s="49">
        <v>1540</v>
      </c>
      <c r="G71" s="46">
        <v>5.0251000000000001</v>
      </c>
      <c r="H71" s="41">
        <v>0</v>
      </c>
      <c r="I71" s="46">
        <v>0</v>
      </c>
      <c r="J71" s="46"/>
      <c r="K71" s="39"/>
    </row>
    <row r="72" spans="1:11" ht="15" thickBot="1" x14ac:dyDescent="0.4">
      <c r="B72" s="74">
        <v>45699</v>
      </c>
      <c r="C72" s="43">
        <v>1633</v>
      </c>
      <c r="D72" s="47">
        <v>5.0446</v>
      </c>
      <c r="E72" s="60">
        <v>8237.8317999999999</v>
      </c>
      <c r="F72" s="43">
        <v>1633</v>
      </c>
      <c r="G72" s="48">
        <v>5.0446</v>
      </c>
      <c r="H72" s="43">
        <v>0</v>
      </c>
      <c r="I72" s="47">
        <v>0</v>
      </c>
      <c r="J72" s="71">
        <f>SUM(E68:E72)/SUM(C68:C72)</f>
        <v>5.0214678826142878</v>
      </c>
      <c r="K72" s="39"/>
    </row>
    <row r="73" spans="1:11" x14ac:dyDescent="0.35">
      <c r="B73" s="81">
        <v>45700</v>
      </c>
      <c r="C73" s="49">
        <v>2050</v>
      </c>
      <c r="D73" s="42">
        <v>5.0495000000000001</v>
      </c>
      <c r="E73" s="59">
        <f>D73*C73</f>
        <v>10351.475</v>
      </c>
      <c r="F73" s="49">
        <v>2050</v>
      </c>
      <c r="G73" s="46">
        <v>5.0495000000000001</v>
      </c>
      <c r="H73" s="49">
        <v>0</v>
      </c>
      <c r="I73" s="46">
        <v>0</v>
      </c>
      <c r="J73" s="46"/>
      <c r="K73" s="39"/>
    </row>
    <row r="74" spans="1:11" x14ac:dyDescent="0.35">
      <c r="B74" s="81">
        <v>45701</v>
      </c>
      <c r="C74" s="49">
        <v>1600</v>
      </c>
      <c r="D74" s="42">
        <v>5.0556000000000001</v>
      </c>
      <c r="E74" s="59">
        <f t="shared" ref="E74:E112" si="1">D74*C74</f>
        <v>8088.96</v>
      </c>
      <c r="F74" s="49">
        <v>1600</v>
      </c>
      <c r="G74" s="46">
        <v>5.0556000000000001</v>
      </c>
      <c r="H74" s="41">
        <v>0</v>
      </c>
      <c r="I74" s="42">
        <v>0</v>
      </c>
      <c r="J74" s="57"/>
      <c r="K74" s="39"/>
    </row>
    <row r="75" spans="1:11" x14ac:dyDescent="0.35">
      <c r="B75" s="81">
        <v>45702</v>
      </c>
      <c r="C75" s="49">
        <v>2189</v>
      </c>
      <c r="D75" s="42">
        <v>5.0091000000000001</v>
      </c>
      <c r="E75" s="59">
        <f t="shared" si="1"/>
        <v>10964.919900000001</v>
      </c>
      <c r="F75" s="49">
        <v>2189</v>
      </c>
      <c r="G75" s="46">
        <v>5.0091000000000001</v>
      </c>
      <c r="H75" s="41">
        <v>0</v>
      </c>
      <c r="I75" s="42">
        <v>0</v>
      </c>
      <c r="J75" s="57"/>
      <c r="K75" s="39"/>
    </row>
    <row r="76" spans="1:11" x14ac:dyDescent="0.35">
      <c r="B76" s="81">
        <v>45705</v>
      </c>
      <c r="C76" s="49">
        <v>2350</v>
      </c>
      <c r="D76" s="42">
        <v>5.0449000000000002</v>
      </c>
      <c r="E76" s="59">
        <f t="shared" si="1"/>
        <v>11855.515000000001</v>
      </c>
      <c r="F76" s="49">
        <v>2350</v>
      </c>
      <c r="G76" s="46">
        <v>5.0449000000000002</v>
      </c>
      <c r="H76" s="41">
        <v>0</v>
      </c>
      <c r="I76" s="46">
        <v>0</v>
      </c>
      <c r="J76" s="46"/>
      <c r="K76" s="39"/>
    </row>
    <row r="77" spans="1:11" ht="15" thickBot="1" x14ac:dyDescent="0.4">
      <c r="B77" s="74">
        <v>45706</v>
      </c>
      <c r="C77" s="43">
        <v>2100</v>
      </c>
      <c r="D77" s="47">
        <v>4.9762000000000004</v>
      </c>
      <c r="E77" s="60">
        <f t="shared" si="1"/>
        <v>10450.02</v>
      </c>
      <c r="F77" s="43">
        <v>2100</v>
      </c>
      <c r="G77" s="48">
        <v>4.9762000000000004</v>
      </c>
      <c r="H77" s="43">
        <v>0</v>
      </c>
      <c r="I77" s="47">
        <v>0</v>
      </c>
      <c r="J77" s="71">
        <f>SUM(E73:E77)/SUM(C73:C77)</f>
        <v>5.0258421518126166</v>
      </c>
      <c r="K77" s="39"/>
    </row>
    <row r="78" spans="1:11" x14ac:dyDescent="0.35">
      <c r="B78" s="81">
        <v>45707</v>
      </c>
      <c r="C78" s="49">
        <v>2300</v>
      </c>
      <c r="D78" s="42">
        <v>4.9795999999999996</v>
      </c>
      <c r="E78" s="59">
        <f t="shared" si="1"/>
        <v>11453.08</v>
      </c>
      <c r="F78" s="49">
        <v>2300</v>
      </c>
      <c r="G78" s="46">
        <v>4.9795999999999996</v>
      </c>
      <c r="H78" s="49">
        <v>0</v>
      </c>
      <c r="I78" s="46">
        <v>0</v>
      </c>
      <c r="J78" s="46"/>
      <c r="K78" s="39"/>
    </row>
    <row r="79" spans="1:11" x14ac:dyDescent="0.35">
      <c r="B79" s="81">
        <v>45708</v>
      </c>
      <c r="C79" s="49">
        <v>2300</v>
      </c>
      <c r="D79" s="42">
        <v>4.9915000000000003</v>
      </c>
      <c r="E79" s="59">
        <f t="shared" si="1"/>
        <v>11480.45</v>
      </c>
      <c r="F79" s="49">
        <v>2300</v>
      </c>
      <c r="G79" s="46">
        <v>4.9915000000000003</v>
      </c>
      <c r="H79" s="41">
        <v>0</v>
      </c>
      <c r="I79" s="42">
        <v>0</v>
      </c>
      <c r="J79" s="57"/>
      <c r="K79" s="39"/>
    </row>
    <row r="80" spans="1:11" x14ac:dyDescent="0.35">
      <c r="B80" s="81">
        <v>45709</v>
      </c>
      <c r="C80" s="49">
        <v>1766</v>
      </c>
      <c r="D80" s="42">
        <v>4.8525999999999998</v>
      </c>
      <c r="E80" s="59">
        <f t="shared" si="1"/>
        <v>8569.6916000000001</v>
      </c>
      <c r="F80" s="49">
        <v>1766</v>
      </c>
      <c r="G80" s="46">
        <v>4.8525999999999998</v>
      </c>
      <c r="H80" s="41">
        <v>0</v>
      </c>
      <c r="I80" s="42">
        <v>0</v>
      </c>
      <c r="J80" s="57"/>
      <c r="K80" s="39"/>
    </row>
    <row r="81" spans="2:11" x14ac:dyDescent="0.35">
      <c r="B81" s="81">
        <v>45712</v>
      </c>
      <c r="C81" s="49">
        <v>1250</v>
      </c>
      <c r="D81" s="42">
        <v>4.9589999999999996</v>
      </c>
      <c r="E81" s="59">
        <f t="shared" si="1"/>
        <v>6198.7499999999991</v>
      </c>
      <c r="F81" s="49">
        <v>1250</v>
      </c>
      <c r="G81" s="46">
        <v>4.9589999999999996</v>
      </c>
      <c r="H81" s="41">
        <v>0</v>
      </c>
      <c r="I81" s="46">
        <v>0</v>
      </c>
      <c r="J81" s="46"/>
      <c r="K81" s="39"/>
    </row>
    <row r="82" spans="2:11" ht="15" thickBot="1" x14ac:dyDescent="0.4">
      <c r="B82" s="74">
        <v>45713</v>
      </c>
      <c r="C82" s="43">
        <v>2250</v>
      </c>
      <c r="D82" s="47">
        <v>4.8089000000000004</v>
      </c>
      <c r="E82" s="59">
        <f t="shared" si="1"/>
        <v>10820.025000000001</v>
      </c>
      <c r="F82" s="43">
        <v>2250</v>
      </c>
      <c r="G82" s="48">
        <v>4.8089000000000004</v>
      </c>
      <c r="H82" s="43">
        <v>0</v>
      </c>
      <c r="I82" s="47">
        <v>0</v>
      </c>
      <c r="J82" s="71">
        <f>SUM(E78:E82)/SUM(C78:C82)</f>
        <v>4.9181022298803976</v>
      </c>
      <c r="K82" s="39"/>
    </row>
    <row r="83" spans="2:11" hidden="1" x14ac:dyDescent="0.35">
      <c r="B83" s="81">
        <v>45714</v>
      </c>
      <c r="C83" s="49"/>
      <c r="D83" s="42"/>
      <c r="E83" s="59">
        <f t="shared" si="1"/>
        <v>0</v>
      </c>
      <c r="F83" s="49"/>
      <c r="G83" s="46"/>
      <c r="H83" s="49">
        <v>0</v>
      </c>
      <c r="I83" s="46">
        <v>0</v>
      </c>
      <c r="J83" s="46"/>
      <c r="K83" s="39"/>
    </row>
    <row r="84" spans="2:11" hidden="1" x14ac:dyDescent="0.35">
      <c r="B84" s="81">
        <v>45715</v>
      </c>
      <c r="C84" s="49"/>
      <c r="D84" s="42"/>
      <c r="E84" s="59">
        <f t="shared" si="1"/>
        <v>0</v>
      </c>
      <c r="F84" s="49"/>
      <c r="G84" s="46"/>
      <c r="H84" s="41">
        <v>0</v>
      </c>
      <c r="I84" s="42">
        <v>0</v>
      </c>
      <c r="J84" s="57"/>
      <c r="K84" s="39"/>
    </row>
    <row r="85" spans="2:11" hidden="1" x14ac:dyDescent="0.35">
      <c r="B85" s="81">
        <v>45716</v>
      </c>
      <c r="C85" s="49"/>
      <c r="D85" s="42"/>
      <c r="E85" s="59">
        <f t="shared" si="1"/>
        <v>0</v>
      </c>
      <c r="F85" s="49"/>
      <c r="G85" s="46"/>
      <c r="H85" s="41">
        <v>0</v>
      </c>
      <c r="I85" s="42">
        <v>0</v>
      </c>
      <c r="J85" s="57"/>
      <c r="K85" s="39"/>
    </row>
    <row r="86" spans="2:11" hidden="1" x14ac:dyDescent="0.35">
      <c r="B86" s="81">
        <v>45719</v>
      </c>
      <c r="C86" s="49"/>
      <c r="D86" s="42"/>
      <c r="E86" s="59">
        <f t="shared" si="1"/>
        <v>0</v>
      </c>
      <c r="F86" s="49"/>
      <c r="G86" s="46"/>
      <c r="H86" s="41">
        <v>0</v>
      </c>
      <c r="I86" s="46">
        <v>0</v>
      </c>
      <c r="J86" s="46"/>
      <c r="K86" s="39"/>
    </row>
    <row r="87" spans="2:11" ht="15" hidden="1" thickBot="1" x14ac:dyDescent="0.4">
      <c r="B87" s="74">
        <v>45720</v>
      </c>
      <c r="C87" s="43"/>
      <c r="D87" s="47"/>
      <c r="E87" s="59">
        <f t="shared" si="1"/>
        <v>0</v>
      </c>
      <c r="F87" s="43"/>
      <c r="G87" s="48"/>
      <c r="H87" s="43">
        <v>0</v>
      </c>
      <c r="I87" s="47">
        <v>0</v>
      </c>
      <c r="J87" s="71" t="e">
        <f>SUM(E83:E87)/SUM(C83:C87)</f>
        <v>#DIV/0!</v>
      </c>
      <c r="K87" s="39"/>
    </row>
    <row r="88" spans="2:11" hidden="1" x14ac:dyDescent="0.35">
      <c r="B88" s="81">
        <v>45721</v>
      </c>
      <c r="C88" s="49"/>
      <c r="D88" s="42"/>
      <c r="E88" s="59">
        <f t="shared" si="1"/>
        <v>0</v>
      </c>
      <c r="F88" s="49"/>
      <c r="G88" s="46"/>
      <c r="H88" s="49">
        <v>0</v>
      </c>
      <c r="I88" s="46">
        <v>0</v>
      </c>
      <c r="J88" s="46"/>
      <c r="K88" s="39"/>
    </row>
    <row r="89" spans="2:11" hidden="1" x14ac:dyDescent="0.35">
      <c r="B89" s="81">
        <v>45722</v>
      </c>
      <c r="C89" s="49"/>
      <c r="D89" s="42"/>
      <c r="E89" s="59">
        <f t="shared" si="1"/>
        <v>0</v>
      </c>
      <c r="F89" s="49"/>
      <c r="G89" s="46"/>
      <c r="H89" s="41">
        <v>0</v>
      </c>
      <c r="I89" s="42">
        <v>0</v>
      </c>
      <c r="J89" s="57"/>
      <c r="K89" s="39"/>
    </row>
    <row r="90" spans="2:11" hidden="1" x14ac:dyDescent="0.35">
      <c r="B90" s="81">
        <v>45723</v>
      </c>
      <c r="C90" s="49"/>
      <c r="D90" s="42"/>
      <c r="E90" s="59">
        <f t="shared" si="1"/>
        <v>0</v>
      </c>
      <c r="F90" s="49"/>
      <c r="G90" s="46"/>
      <c r="H90" s="41">
        <v>0</v>
      </c>
      <c r="I90" s="42">
        <v>0</v>
      </c>
      <c r="J90" s="57"/>
      <c r="K90" s="39"/>
    </row>
    <row r="91" spans="2:11" hidden="1" x14ac:dyDescent="0.35">
      <c r="B91" s="81">
        <v>45726</v>
      </c>
      <c r="C91" s="49"/>
      <c r="D91" s="42"/>
      <c r="E91" s="59">
        <f t="shared" si="1"/>
        <v>0</v>
      </c>
      <c r="F91" s="49"/>
      <c r="G91" s="46"/>
      <c r="H91" s="41">
        <v>0</v>
      </c>
      <c r="I91" s="46">
        <v>0</v>
      </c>
      <c r="J91" s="46"/>
      <c r="K91" s="39"/>
    </row>
    <row r="92" spans="2:11" ht="15" hidden="1" thickBot="1" x14ac:dyDescent="0.4">
      <c r="B92" s="74">
        <v>45727</v>
      </c>
      <c r="C92" s="43"/>
      <c r="D92" s="47"/>
      <c r="E92" s="59">
        <f t="shared" si="1"/>
        <v>0</v>
      </c>
      <c r="F92" s="43"/>
      <c r="G92" s="48"/>
      <c r="H92" s="43">
        <v>0</v>
      </c>
      <c r="I92" s="47">
        <v>0</v>
      </c>
      <c r="J92" s="71" t="e">
        <f>SUM(E88:E92)/SUM(C88:C92)</f>
        <v>#DIV/0!</v>
      </c>
      <c r="K92" s="39"/>
    </row>
    <row r="93" spans="2:11" hidden="1" x14ac:dyDescent="0.35">
      <c r="B93" s="81">
        <v>45728</v>
      </c>
      <c r="C93" s="49"/>
      <c r="D93" s="42"/>
      <c r="E93" s="59">
        <f t="shared" si="1"/>
        <v>0</v>
      </c>
      <c r="F93" s="49"/>
      <c r="G93" s="46"/>
      <c r="H93" s="49">
        <v>0</v>
      </c>
      <c r="I93" s="46">
        <v>0</v>
      </c>
      <c r="J93" s="46"/>
      <c r="K93" s="39"/>
    </row>
    <row r="94" spans="2:11" hidden="1" x14ac:dyDescent="0.35">
      <c r="B94" s="81">
        <v>45729</v>
      </c>
      <c r="C94" s="49"/>
      <c r="D94" s="42"/>
      <c r="E94" s="59">
        <f t="shared" si="1"/>
        <v>0</v>
      </c>
      <c r="F94" s="49"/>
      <c r="G94" s="46"/>
      <c r="H94" s="41">
        <v>0</v>
      </c>
      <c r="I94" s="42">
        <v>0</v>
      </c>
      <c r="J94" s="57"/>
      <c r="K94" s="39"/>
    </row>
    <row r="95" spans="2:11" hidden="1" x14ac:dyDescent="0.35">
      <c r="B95" s="81">
        <v>45730</v>
      </c>
      <c r="C95" s="49"/>
      <c r="D95" s="42"/>
      <c r="E95" s="59">
        <f t="shared" si="1"/>
        <v>0</v>
      </c>
      <c r="F95" s="49"/>
      <c r="G95" s="46"/>
      <c r="H95" s="41">
        <v>0</v>
      </c>
      <c r="I95" s="42">
        <v>0</v>
      </c>
      <c r="J95" s="57"/>
      <c r="K95" s="39"/>
    </row>
    <row r="96" spans="2:11" hidden="1" x14ac:dyDescent="0.35">
      <c r="B96" s="81">
        <v>45733</v>
      </c>
      <c r="C96" s="49"/>
      <c r="D96" s="42"/>
      <c r="E96" s="59">
        <f t="shared" si="1"/>
        <v>0</v>
      </c>
      <c r="F96" s="49"/>
      <c r="G96" s="46"/>
      <c r="H96" s="41">
        <v>0</v>
      </c>
      <c r="I96" s="46">
        <v>0</v>
      </c>
      <c r="J96" s="46"/>
      <c r="K96" s="39"/>
    </row>
    <row r="97" spans="2:11" ht="15" hidden="1" thickBot="1" x14ac:dyDescent="0.4">
      <c r="B97" s="74">
        <v>45734</v>
      </c>
      <c r="C97" s="43"/>
      <c r="D97" s="47"/>
      <c r="E97" s="59">
        <f t="shared" si="1"/>
        <v>0</v>
      </c>
      <c r="F97" s="43"/>
      <c r="G97" s="48"/>
      <c r="H97" s="43">
        <v>0</v>
      </c>
      <c r="I97" s="47">
        <v>0</v>
      </c>
      <c r="J97" s="71" t="e">
        <f>SUM(E93:E97)/SUM(C93:C97)</f>
        <v>#DIV/0!</v>
      </c>
      <c r="K97" s="39"/>
    </row>
    <row r="98" spans="2:11" hidden="1" x14ac:dyDescent="0.35">
      <c r="B98" s="81">
        <v>45735</v>
      </c>
      <c r="C98" s="49"/>
      <c r="D98" s="42"/>
      <c r="E98" s="59">
        <f t="shared" si="1"/>
        <v>0</v>
      </c>
      <c r="F98" s="49"/>
      <c r="G98" s="46"/>
      <c r="H98" s="49">
        <v>0</v>
      </c>
      <c r="I98" s="46">
        <v>0</v>
      </c>
      <c r="J98" s="46"/>
      <c r="K98" s="39"/>
    </row>
    <row r="99" spans="2:11" hidden="1" x14ac:dyDescent="0.35">
      <c r="B99" s="81">
        <v>45736</v>
      </c>
      <c r="C99" s="49"/>
      <c r="D99" s="42"/>
      <c r="E99" s="59">
        <f t="shared" si="1"/>
        <v>0</v>
      </c>
      <c r="F99" s="49"/>
      <c r="G99" s="46"/>
      <c r="H99" s="41">
        <v>0</v>
      </c>
      <c r="I99" s="42">
        <v>0</v>
      </c>
      <c r="J99" s="57"/>
      <c r="K99" s="39"/>
    </row>
    <row r="100" spans="2:11" hidden="1" x14ac:dyDescent="0.35">
      <c r="B100" s="81">
        <v>45737</v>
      </c>
      <c r="C100" s="49"/>
      <c r="D100" s="42"/>
      <c r="E100" s="59">
        <f t="shared" si="1"/>
        <v>0</v>
      </c>
      <c r="F100" s="49"/>
      <c r="G100" s="46"/>
      <c r="H100" s="41">
        <v>0</v>
      </c>
      <c r="I100" s="42">
        <v>0</v>
      </c>
      <c r="J100" s="57"/>
      <c r="K100" s="39"/>
    </row>
    <row r="101" spans="2:11" hidden="1" x14ac:dyDescent="0.35">
      <c r="B101" s="81">
        <v>45740</v>
      </c>
      <c r="C101" s="49"/>
      <c r="D101" s="42"/>
      <c r="E101" s="59">
        <f t="shared" si="1"/>
        <v>0</v>
      </c>
      <c r="F101" s="49"/>
      <c r="G101" s="46"/>
      <c r="H101" s="41">
        <v>0</v>
      </c>
      <c r="I101" s="46">
        <v>0</v>
      </c>
      <c r="J101" s="46"/>
      <c r="K101" s="39"/>
    </row>
    <row r="102" spans="2:11" ht="15" hidden="1" thickBot="1" x14ac:dyDescent="0.4">
      <c r="B102" s="74">
        <v>45741</v>
      </c>
      <c r="C102" s="43"/>
      <c r="D102" s="47"/>
      <c r="E102" s="59">
        <f t="shared" si="1"/>
        <v>0</v>
      </c>
      <c r="F102" s="43"/>
      <c r="G102" s="48"/>
      <c r="H102" s="43">
        <v>0</v>
      </c>
      <c r="I102" s="47">
        <v>0</v>
      </c>
      <c r="J102" s="71" t="e">
        <f>SUM(E98:E102)/SUM(C98:C102)</f>
        <v>#DIV/0!</v>
      </c>
      <c r="K102" s="39"/>
    </row>
    <row r="103" spans="2:11" hidden="1" x14ac:dyDescent="0.35">
      <c r="B103" s="81">
        <v>45742</v>
      </c>
      <c r="C103" s="49"/>
      <c r="D103" s="42"/>
      <c r="E103" s="59">
        <f t="shared" si="1"/>
        <v>0</v>
      </c>
      <c r="F103" s="49"/>
      <c r="G103" s="46"/>
      <c r="H103" s="49">
        <v>0</v>
      </c>
      <c r="I103" s="46">
        <v>0</v>
      </c>
      <c r="J103" s="46"/>
      <c r="K103" s="39"/>
    </row>
    <row r="104" spans="2:11" hidden="1" x14ac:dyDescent="0.35">
      <c r="B104" s="81">
        <v>45743</v>
      </c>
      <c r="C104" s="49"/>
      <c r="D104" s="42"/>
      <c r="E104" s="59">
        <f t="shared" si="1"/>
        <v>0</v>
      </c>
      <c r="F104" s="49"/>
      <c r="G104" s="46"/>
      <c r="H104" s="41">
        <v>0</v>
      </c>
      <c r="I104" s="42">
        <v>0</v>
      </c>
      <c r="J104" s="57"/>
      <c r="K104" s="39"/>
    </row>
    <row r="105" spans="2:11" hidden="1" x14ac:dyDescent="0.35">
      <c r="B105" s="81">
        <v>45744</v>
      </c>
      <c r="C105" s="49"/>
      <c r="D105" s="42"/>
      <c r="E105" s="59">
        <f t="shared" si="1"/>
        <v>0</v>
      </c>
      <c r="F105" s="49"/>
      <c r="G105" s="46"/>
      <c r="H105" s="41">
        <v>0</v>
      </c>
      <c r="I105" s="42">
        <v>0</v>
      </c>
      <c r="J105" s="57"/>
      <c r="K105" s="39"/>
    </row>
    <row r="106" spans="2:11" hidden="1" x14ac:dyDescent="0.35">
      <c r="B106" s="81">
        <v>45747</v>
      </c>
      <c r="C106" s="49"/>
      <c r="D106" s="42"/>
      <c r="E106" s="59">
        <f t="shared" si="1"/>
        <v>0</v>
      </c>
      <c r="F106" s="49"/>
      <c r="G106" s="46"/>
      <c r="H106" s="41">
        <v>0</v>
      </c>
      <c r="I106" s="46">
        <v>0</v>
      </c>
      <c r="J106" s="46"/>
      <c r="K106" s="39"/>
    </row>
    <row r="107" spans="2:11" ht="15" hidden="1" thickBot="1" x14ac:dyDescent="0.4">
      <c r="B107" s="74">
        <v>45748</v>
      </c>
      <c r="C107" s="43"/>
      <c r="D107" s="47"/>
      <c r="E107" s="59">
        <f t="shared" si="1"/>
        <v>0</v>
      </c>
      <c r="F107" s="43"/>
      <c r="G107" s="48"/>
      <c r="H107" s="43">
        <v>0</v>
      </c>
      <c r="I107" s="47">
        <v>0</v>
      </c>
      <c r="J107" s="71" t="e">
        <f>SUM(E103:E107)/SUM(C103:C107)</f>
        <v>#DIV/0!</v>
      </c>
      <c r="K107" s="39"/>
    </row>
    <row r="108" spans="2:11" hidden="1" x14ac:dyDescent="0.35">
      <c r="B108" s="81">
        <v>45749</v>
      </c>
      <c r="C108" s="49"/>
      <c r="D108" s="42"/>
      <c r="E108" s="59">
        <f t="shared" si="1"/>
        <v>0</v>
      </c>
      <c r="F108" s="49"/>
      <c r="G108" s="46"/>
      <c r="H108" s="49">
        <v>0</v>
      </c>
      <c r="I108" s="46">
        <v>0</v>
      </c>
      <c r="J108" s="46"/>
      <c r="K108" s="39"/>
    </row>
    <row r="109" spans="2:11" hidden="1" x14ac:dyDescent="0.35">
      <c r="B109" s="81">
        <v>45750</v>
      </c>
      <c r="C109" s="49"/>
      <c r="D109" s="42"/>
      <c r="E109" s="59">
        <f t="shared" si="1"/>
        <v>0</v>
      </c>
      <c r="F109" s="49"/>
      <c r="G109" s="46"/>
      <c r="H109" s="41">
        <v>0</v>
      </c>
      <c r="I109" s="42">
        <v>0</v>
      </c>
      <c r="J109" s="57"/>
      <c r="K109" s="39"/>
    </row>
    <row r="110" spans="2:11" hidden="1" x14ac:dyDescent="0.35">
      <c r="B110" s="81">
        <v>45751</v>
      </c>
      <c r="C110" s="49"/>
      <c r="D110" s="42"/>
      <c r="E110" s="59">
        <f t="shared" si="1"/>
        <v>0</v>
      </c>
      <c r="F110" s="49"/>
      <c r="G110" s="46"/>
      <c r="H110" s="41">
        <v>0</v>
      </c>
      <c r="I110" s="42">
        <v>0</v>
      </c>
      <c r="J110" s="57"/>
      <c r="K110" s="39"/>
    </row>
    <row r="111" spans="2:11" hidden="1" x14ac:dyDescent="0.35">
      <c r="B111" s="81">
        <v>45754</v>
      </c>
      <c r="C111" s="49"/>
      <c r="D111" s="42"/>
      <c r="E111" s="59">
        <f t="shared" si="1"/>
        <v>0</v>
      </c>
      <c r="F111" s="49"/>
      <c r="G111" s="46"/>
      <c r="H111" s="41">
        <v>0</v>
      </c>
      <c r="I111" s="46">
        <v>0</v>
      </c>
      <c r="J111" s="46"/>
      <c r="K111" s="39"/>
    </row>
    <row r="112" spans="2:11" ht="15" hidden="1" thickBot="1" x14ac:dyDescent="0.4">
      <c r="B112" s="81">
        <v>45755</v>
      </c>
      <c r="C112" s="43"/>
      <c r="D112" s="47"/>
      <c r="E112" s="59">
        <f t="shared" si="1"/>
        <v>0</v>
      </c>
      <c r="F112" s="43"/>
      <c r="G112" s="48"/>
      <c r="H112" s="43">
        <v>0</v>
      </c>
      <c r="I112" s="47">
        <v>0</v>
      </c>
      <c r="J112" s="71" t="e">
        <f>SUM(E108:E112)/SUM(C108:C112)</f>
        <v>#DIV/0!</v>
      </c>
      <c r="K112" s="39"/>
    </row>
    <row r="113" spans="1:11" ht="15" thickBot="1" x14ac:dyDescent="0.4">
      <c r="A113" s="45"/>
      <c r="B113" s="64" t="s">
        <v>6</v>
      </c>
      <c r="C113" s="61">
        <f>SUM(C12:C112)</f>
        <v>137674</v>
      </c>
      <c r="D113" s="62"/>
      <c r="E113" s="58">
        <f>SUM(E12:E112)</f>
        <v>692303.33400000003</v>
      </c>
      <c r="F113" s="62"/>
      <c r="G113" s="63"/>
      <c r="H113" s="62"/>
      <c r="I113" s="62"/>
      <c r="J113" s="65"/>
      <c r="K113" s="39"/>
    </row>
    <row r="114" spans="1:11" x14ac:dyDescent="0.35">
      <c r="B114" s="39"/>
      <c r="C114" s="39"/>
      <c r="D114" s="39"/>
      <c r="E114" s="66"/>
      <c r="F114" s="39"/>
      <c r="G114" s="39"/>
      <c r="H114" s="39"/>
      <c r="I114" s="39"/>
      <c r="J114" s="39"/>
      <c r="K114" s="39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45653.668865740743</v>
      </c>
      <c r="G12" s="36">
        <v>45653.668865740743</v>
      </c>
      <c r="H12" s="5" t="s">
        <v>29</v>
      </c>
      <c r="I12" s="7">
        <v>250</v>
      </c>
      <c r="J12" s="67" t="s">
        <v>199</v>
      </c>
      <c r="K12" s="19" t="s">
        <v>14</v>
      </c>
      <c r="L12" s="20" t="s">
        <v>30</v>
      </c>
      <c r="M12" s="30" t="s">
        <v>211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45653.666701388887</v>
      </c>
      <c r="G13" s="36">
        <v>45653.666701388887</v>
      </c>
      <c r="H13" s="5" t="s">
        <v>29</v>
      </c>
      <c r="I13" s="7">
        <v>98</v>
      </c>
      <c r="J13" s="67" t="s">
        <v>200</v>
      </c>
      <c r="K13" s="19" t="s">
        <v>14</v>
      </c>
      <c r="L13" s="20" t="s">
        <v>30</v>
      </c>
      <c r="M13" s="30" t="s">
        <v>212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45653.634479166663</v>
      </c>
      <c r="G14" s="36">
        <v>45653.634479166663</v>
      </c>
      <c r="H14" s="5" t="s">
        <v>29</v>
      </c>
      <c r="I14" s="7">
        <v>250</v>
      </c>
      <c r="J14" s="67" t="s">
        <v>201</v>
      </c>
      <c r="K14" s="19" t="s">
        <v>14</v>
      </c>
      <c r="L14" s="20" t="s">
        <v>30</v>
      </c>
      <c r="M14" s="30" t="s">
        <v>213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45653.634479166663</v>
      </c>
      <c r="G15" s="36">
        <v>45653.634479166663</v>
      </c>
      <c r="H15" s="5" t="s">
        <v>29</v>
      </c>
      <c r="I15" s="7">
        <v>152</v>
      </c>
      <c r="J15" s="67" t="s">
        <v>200</v>
      </c>
      <c r="K15" s="19" t="s">
        <v>14</v>
      </c>
      <c r="L15" s="20" t="s">
        <v>30</v>
      </c>
      <c r="M15" s="30" t="s">
        <v>214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45653.603877314818</v>
      </c>
      <c r="G16" s="36">
        <v>45653.603877314818</v>
      </c>
      <c r="H16" s="5" t="s">
        <v>29</v>
      </c>
      <c r="I16" s="7">
        <v>220</v>
      </c>
      <c r="J16" s="67" t="s">
        <v>202</v>
      </c>
      <c r="K16" s="19" t="s">
        <v>14</v>
      </c>
      <c r="L16" s="20" t="s">
        <v>30</v>
      </c>
      <c r="M16" s="30" t="s">
        <v>215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45653.599594907406</v>
      </c>
      <c r="G17" s="36">
        <v>45653.599594907406</v>
      </c>
      <c r="H17" s="5" t="s">
        <v>29</v>
      </c>
      <c r="I17" s="7">
        <v>10</v>
      </c>
      <c r="J17" s="67" t="s">
        <v>203</v>
      </c>
      <c r="K17" s="19" t="s">
        <v>14</v>
      </c>
      <c r="L17" s="20" t="s">
        <v>30</v>
      </c>
      <c r="M17" s="30" t="s">
        <v>216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45653.589108796295</v>
      </c>
      <c r="G18" s="36">
        <v>45653.589108796295</v>
      </c>
      <c r="H18" s="5" t="s">
        <v>29</v>
      </c>
      <c r="I18" s="7">
        <v>240</v>
      </c>
      <c r="J18" s="67" t="s">
        <v>203</v>
      </c>
      <c r="K18" s="19" t="s">
        <v>14</v>
      </c>
      <c r="L18" s="20" t="s">
        <v>30</v>
      </c>
      <c r="M18" s="30" t="s">
        <v>217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45653.516631944447</v>
      </c>
      <c r="G19" s="36">
        <v>45653.516631944447</v>
      </c>
      <c r="H19" s="5" t="s">
        <v>29</v>
      </c>
      <c r="I19" s="7">
        <v>250</v>
      </c>
      <c r="J19" s="67" t="s">
        <v>203</v>
      </c>
      <c r="K19" s="19" t="s">
        <v>14</v>
      </c>
      <c r="L19" s="20" t="s">
        <v>30</v>
      </c>
      <c r="M19" s="30" t="s">
        <v>218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45653.501504629632</v>
      </c>
      <c r="G20" s="36">
        <v>45653.501504629632</v>
      </c>
      <c r="H20" s="5" t="s">
        <v>29</v>
      </c>
      <c r="I20" s="7">
        <v>50</v>
      </c>
      <c r="J20" s="67" t="s">
        <v>203</v>
      </c>
      <c r="K20" s="19" t="s">
        <v>14</v>
      </c>
      <c r="L20" s="20" t="s">
        <v>30</v>
      </c>
      <c r="M20" s="30" t="s">
        <v>219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45653.408993055556</v>
      </c>
      <c r="G21" s="36">
        <v>45653.408993055556</v>
      </c>
      <c r="H21" s="5" t="s">
        <v>29</v>
      </c>
      <c r="I21" s="7">
        <v>200</v>
      </c>
      <c r="J21" s="67" t="s">
        <v>203</v>
      </c>
      <c r="K21" s="19" t="s">
        <v>14</v>
      </c>
      <c r="L21" s="20" t="s">
        <v>30</v>
      </c>
      <c r="M21" s="30" t="s">
        <v>220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45653.389305555553</v>
      </c>
      <c r="G22" s="36">
        <v>45653.389305555553</v>
      </c>
      <c r="H22" s="5" t="s">
        <v>29</v>
      </c>
      <c r="I22" s="7">
        <v>280</v>
      </c>
      <c r="J22" s="67" t="s">
        <v>204</v>
      </c>
      <c r="K22" s="19" t="s">
        <v>14</v>
      </c>
      <c r="L22" s="20" t="s">
        <v>30</v>
      </c>
      <c r="M22" s="30" t="s">
        <v>221</v>
      </c>
    </row>
    <row r="23" spans="1:13" ht="14.5" x14ac:dyDescent="0.35">
      <c r="A23" s="1"/>
      <c r="B23" s="2" t="s">
        <v>33</v>
      </c>
      <c r="C23" s="29" t="s">
        <v>210</v>
      </c>
      <c r="D23" s="2" t="s">
        <v>27</v>
      </c>
      <c r="E23" s="2" t="s">
        <v>28</v>
      </c>
      <c r="F23" s="31">
        <v>45656.530671296299</v>
      </c>
      <c r="G23" s="36">
        <v>45656.530671296299</v>
      </c>
      <c r="H23" s="5" t="s">
        <v>29</v>
      </c>
      <c r="I23" s="7">
        <v>249</v>
      </c>
      <c r="J23" s="67" t="s">
        <v>205</v>
      </c>
      <c r="K23" s="19" t="s">
        <v>14</v>
      </c>
      <c r="L23" s="20" t="s">
        <v>30</v>
      </c>
      <c r="M23" s="30" t="s">
        <v>206</v>
      </c>
    </row>
    <row r="24" spans="1:13" ht="14.5" x14ac:dyDescent="0.35">
      <c r="A24" s="1"/>
      <c r="B24" s="2" t="s">
        <v>33</v>
      </c>
      <c r="C24" s="29" t="s">
        <v>210</v>
      </c>
      <c r="D24" s="2" t="s">
        <v>27</v>
      </c>
      <c r="E24" s="2" t="s">
        <v>28</v>
      </c>
      <c r="F24" s="31">
        <v>45656.497847222221</v>
      </c>
      <c r="G24" s="36">
        <v>45656.497847222221</v>
      </c>
      <c r="H24" s="5" t="s">
        <v>29</v>
      </c>
      <c r="I24" s="7">
        <v>1</v>
      </c>
      <c r="J24" s="67" t="s">
        <v>205</v>
      </c>
      <c r="K24" s="19" t="s">
        <v>14</v>
      </c>
      <c r="L24" s="20" t="s">
        <v>30</v>
      </c>
      <c r="M24" s="30" t="s">
        <v>207</v>
      </c>
    </row>
    <row r="25" spans="1:13" ht="14.5" x14ac:dyDescent="0.35">
      <c r="A25" s="1"/>
      <c r="B25" s="2" t="s">
        <v>33</v>
      </c>
      <c r="C25" s="29" t="s">
        <v>210</v>
      </c>
      <c r="D25" s="2" t="s">
        <v>27</v>
      </c>
      <c r="E25" s="2" t="s">
        <v>28</v>
      </c>
      <c r="F25" s="31">
        <v>45656.479849537034</v>
      </c>
      <c r="G25" s="36">
        <v>45656.479849537034</v>
      </c>
      <c r="H25" s="5" t="s">
        <v>29</v>
      </c>
      <c r="I25" s="7">
        <v>250</v>
      </c>
      <c r="J25" s="67" t="s">
        <v>208</v>
      </c>
      <c r="K25" s="19" t="s">
        <v>14</v>
      </c>
      <c r="L25" s="20" t="s">
        <v>30</v>
      </c>
      <c r="M25" s="30" t="s">
        <v>209</v>
      </c>
    </row>
    <row r="26" spans="1:13" ht="14.5" x14ac:dyDescent="0.35">
      <c r="A26" s="1"/>
      <c r="B26" s="2"/>
      <c r="C26" s="29"/>
      <c r="D26" s="2"/>
      <c r="E26" s="2"/>
      <c r="F26" s="31"/>
      <c r="G26" s="36"/>
      <c r="H26" s="5"/>
      <c r="I26" s="7"/>
      <c r="J26" s="67"/>
      <c r="K26" s="19"/>
      <c r="L26" s="20"/>
      <c r="M26" s="30"/>
    </row>
    <row r="27" spans="1:13" ht="14.5" x14ac:dyDescent="0.35">
      <c r="A27" s="1"/>
      <c r="B27" s="2"/>
      <c r="C27" s="29"/>
      <c r="D27" s="2"/>
      <c r="E27" s="2"/>
      <c r="F27" s="31"/>
      <c r="G27" s="36"/>
      <c r="H27" s="5"/>
      <c r="I27" s="7"/>
      <c r="J27" s="67"/>
      <c r="K27" s="19"/>
      <c r="L27" s="20"/>
      <c r="M27" s="30"/>
    </row>
    <row r="28" spans="1:13" ht="14.5" x14ac:dyDescent="0.35">
      <c r="A28" s="1"/>
      <c r="B28" s="2"/>
      <c r="C28" s="29"/>
      <c r="D28" s="2"/>
      <c r="E28" s="2"/>
      <c r="F28" s="31"/>
      <c r="G28" s="36"/>
      <c r="H28" s="5"/>
      <c r="I28" s="7"/>
      <c r="J28" s="67"/>
      <c r="K28" s="19"/>
      <c r="L28" s="20"/>
      <c r="M28" s="30"/>
    </row>
    <row r="29" spans="1:13" ht="14.5" x14ac:dyDescent="0.35">
      <c r="A29" s="1"/>
      <c r="B29" s="2"/>
      <c r="C29" s="29"/>
      <c r="D29" s="2"/>
      <c r="E29" s="2"/>
      <c r="F29" s="31"/>
      <c r="G29" s="36"/>
      <c r="H29" s="5"/>
      <c r="I29" s="7"/>
      <c r="J29" s="67"/>
      <c r="K29" s="19"/>
      <c r="L29" s="20"/>
      <c r="M29" s="30"/>
    </row>
    <row r="30" spans="1:13" ht="14.5" x14ac:dyDescent="0.35">
      <c r="A30" s="1"/>
      <c r="B30" s="2"/>
      <c r="C30" s="29"/>
      <c r="D30" s="2"/>
      <c r="E30" s="2"/>
      <c r="F30" s="31"/>
      <c r="G30" s="36"/>
      <c r="H30" s="5"/>
      <c r="I30" s="7"/>
      <c r="J30" s="67"/>
      <c r="K30" s="19"/>
      <c r="L30" s="20"/>
      <c r="M30" s="30"/>
    </row>
    <row r="31" spans="1:13" ht="14.5" x14ac:dyDescent="0.35">
      <c r="A31" s="1"/>
      <c r="B31" s="2"/>
      <c r="C31" s="29"/>
      <c r="D31" s="2"/>
      <c r="E31" s="2"/>
      <c r="F31" s="31"/>
      <c r="G31" s="36"/>
      <c r="H31" s="5"/>
      <c r="I31" s="7"/>
      <c r="J31" s="67"/>
      <c r="K31" s="19"/>
      <c r="L31" s="20"/>
      <c r="M31" s="30"/>
    </row>
    <row r="32" spans="1:13" ht="14.5" x14ac:dyDescent="0.35">
      <c r="A32" s="1"/>
      <c r="B32" s="2"/>
      <c r="C32" s="29"/>
      <c r="D32" s="2"/>
      <c r="E32" s="2"/>
      <c r="F32" s="31"/>
      <c r="G32" s="36"/>
      <c r="H32" s="5"/>
      <c r="I32" s="7"/>
      <c r="J32" s="67"/>
      <c r="K32" s="19"/>
      <c r="L32" s="20"/>
      <c r="M32" s="30"/>
    </row>
    <row r="33" spans="1:14" ht="14.5" x14ac:dyDescent="0.35">
      <c r="A33" s="1"/>
      <c r="B33" s="2"/>
      <c r="C33" s="29"/>
      <c r="D33" s="2"/>
      <c r="E33" s="2"/>
      <c r="F33" s="31"/>
      <c r="G33" s="36"/>
      <c r="H33" s="5"/>
      <c r="I33" s="7"/>
      <c r="J33" s="67"/>
      <c r="K33" s="19"/>
      <c r="L33" s="20"/>
      <c r="M33" s="30"/>
    </row>
    <row r="34" spans="1:14" ht="14.5" x14ac:dyDescent="0.35">
      <c r="A34" s="1"/>
      <c r="B34" s="2"/>
      <c r="C34" s="29"/>
      <c r="D34" s="2"/>
      <c r="E34" s="2"/>
      <c r="F34" s="31"/>
      <c r="G34" s="36"/>
      <c r="H34" s="5"/>
      <c r="I34" s="7"/>
      <c r="J34" s="67"/>
      <c r="K34" s="19"/>
      <c r="L34" s="20"/>
      <c r="M34" s="30"/>
    </row>
    <row r="35" spans="1:14" ht="14.5" x14ac:dyDescent="0.3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4" ht="14.5" x14ac:dyDescent="0.3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4" ht="14.5" x14ac:dyDescent="0.3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4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4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4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4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4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1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1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1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1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1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1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1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1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1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1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19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19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19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19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19"/>
      <c r="K58" s="19"/>
      <c r="L58" s="20"/>
      <c r="M58" s="30"/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45644.589224537034</v>
      </c>
      <c r="G12" s="36">
        <v>45644.389039351852</v>
      </c>
      <c r="H12" s="5" t="s">
        <v>29</v>
      </c>
      <c r="I12" s="7">
        <v>500</v>
      </c>
      <c r="J12" s="67">
        <v>5.14</v>
      </c>
      <c r="K12" s="19" t="s">
        <v>14</v>
      </c>
      <c r="L12" s="20" t="s">
        <v>39</v>
      </c>
      <c r="M12" s="30"/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45644.589224537034</v>
      </c>
      <c r="G13" s="36">
        <v>45644.456134259257</v>
      </c>
      <c r="H13" s="5" t="s">
        <v>29</v>
      </c>
      <c r="I13" s="7">
        <v>18</v>
      </c>
      <c r="J13" s="67">
        <v>5.12</v>
      </c>
      <c r="K13" s="19" t="s">
        <v>14</v>
      </c>
      <c r="L13" s="20" t="s">
        <v>30</v>
      </c>
      <c r="M13" s="30" t="s">
        <v>163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45644.589224537034</v>
      </c>
      <c r="G14" s="36">
        <v>45644.456134259257</v>
      </c>
      <c r="H14" s="5" t="s">
        <v>29</v>
      </c>
      <c r="I14" s="7">
        <v>600</v>
      </c>
      <c r="J14" s="67">
        <v>5.17</v>
      </c>
      <c r="K14" s="19" t="s">
        <v>14</v>
      </c>
      <c r="L14" s="20" t="s">
        <v>30</v>
      </c>
      <c r="M14" s="30" t="s">
        <v>164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45644.589224537034</v>
      </c>
      <c r="G15" s="36">
        <v>45644.45648148148</v>
      </c>
      <c r="H15" s="5" t="s">
        <v>29</v>
      </c>
      <c r="I15" s="7">
        <v>582</v>
      </c>
      <c r="J15" s="67">
        <v>5.12</v>
      </c>
      <c r="K15" s="19" t="s">
        <v>14</v>
      </c>
      <c r="L15" s="20" t="s">
        <v>30</v>
      </c>
      <c r="M15" s="30" t="s">
        <v>165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45644.589224537034</v>
      </c>
      <c r="G16" s="36">
        <v>45644.492824074077</v>
      </c>
      <c r="H16" s="5" t="s">
        <v>29</v>
      </c>
      <c r="I16" s="7">
        <v>450</v>
      </c>
      <c r="J16" s="67">
        <v>5.09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45644.589224537034</v>
      </c>
      <c r="G17" s="36">
        <v>45644.55673611111</v>
      </c>
      <c r="H17" s="5" t="s">
        <v>29</v>
      </c>
      <c r="I17" s="7">
        <v>582</v>
      </c>
      <c r="J17" s="67">
        <v>5.05</v>
      </c>
      <c r="K17" s="19" t="s">
        <v>14</v>
      </c>
      <c r="L17" s="20" t="s">
        <v>30</v>
      </c>
      <c r="M17" s="30" t="s">
        <v>166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45644.589224537034</v>
      </c>
      <c r="G18" s="36">
        <v>45644.589861111112</v>
      </c>
      <c r="H18" s="5" t="s">
        <v>29</v>
      </c>
      <c r="I18" s="7">
        <v>18</v>
      </c>
      <c r="J18" s="67">
        <v>5.05</v>
      </c>
      <c r="K18" s="19" t="s">
        <v>14</v>
      </c>
      <c r="L18" s="20" t="s">
        <v>30</v>
      </c>
      <c r="M18" s="30" t="s">
        <v>167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45644.589224537034</v>
      </c>
      <c r="G19" s="36">
        <v>45644.623506944445</v>
      </c>
      <c r="H19" s="5" t="s">
        <v>29</v>
      </c>
      <c r="I19" s="7">
        <v>175</v>
      </c>
      <c r="J19" s="67">
        <v>5.0599999999999996</v>
      </c>
      <c r="K19" s="19" t="s">
        <v>14</v>
      </c>
      <c r="L19" s="20" t="s">
        <v>39</v>
      </c>
      <c r="M19" s="30"/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45644.589224537034</v>
      </c>
      <c r="G20" s="36">
        <v>45644.685034722221</v>
      </c>
      <c r="H20" s="5" t="s">
        <v>29</v>
      </c>
      <c r="I20" s="7">
        <v>200</v>
      </c>
      <c r="J20" s="67">
        <v>5.05</v>
      </c>
      <c r="K20" s="19" t="s">
        <v>14</v>
      </c>
      <c r="L20" s="20" t="s">
        <v>30</v>
      </c>
      <c r="M20" s="30" t="s">
        <v>168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45644.589224537034</v>
      </c>
      <c r="G21" s="36">
        <v>45644.70579861111</v>
      </c>
      <c r="H21" s="5" t="s">
        <v>29</v>
      </c>
      <c r="I21" s="7">
        <v>135</v>
      </c>
      <c r="J21" s="67">
        <v>5.05</v>
      </c>
      <c r="K21" s="19" t="s">
        <v>14</v>
      </c>
      <c r="L21" s="20" t="s">
        <v>30</v>
      </c>
      <c r="M21" s="30" t="s">
        <v>169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45645</v>
      </c>
      <c r="G22" s="36">
        <v>45645.417754629627</v>
      </c>
      <c r="H22" s="5" t="s">
        <v>29</v>
      </c>
      <c r="I22" s="7">
        <v>19</v>
      </c>
      <c r="J22" s="67">
        <v>5.04</v>
      </c>
      <c r="K22" s="19" t="s">
        <v>14</v>
      </c>
      <c r="L22" s="20" t="s">
        <v>30</v>
      </c>
      <c r="M22" s="30" t="s">
        <v>170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45645</v>
      </c>
      <c r="G23" s="36">
        <v>45645.456018518518</v>
      </c>
      <c r="H23" s="5" t="s">
        <v>29</v>
      </c>
      <c r="I23" s="7">
        <v>27</v>
      </c>
      <c r="J23" s="67">
        <v>5.04</v>
      </c>
      <c r="K23" s="19" t="s">
        <v>14</v>
      </c>
      <c r="L23" s="20" t="s">
        <v>30</v>
      </c>
      <c r="M23" s="30" t="s">
        <v>171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45645</v>
      </c>
      <c r="G24" s="36">
        <v>45645.544085648151</v>
      </c>
      <c r="H24" s="5" t="s">
        <v>29</v>
      </c>
      <c r="I24" s="7">
        <v>500</v>
      </c>
      <c r="J24" s="67">
        <v>5.04</v>
      </c>
      <c r="K24" s="19" t="s">
        <v>14</v>
      </c>
      <c r="L24" s="20" t="s">
        <v>30</v>
      </c>
      <c r="M24" s="30" t="s">
        <v>172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45645</v>
      </c>
      <c r="G25" s="36">
        <v>45645.54409722222</v>
      </c>
      <c r="H25" s="5" t="s">
        <v>29</v>
      </c>
      <c r="I25" s="7">
        <v>100</v>
      </c>
      <c r="J25" s="67">
        <v>5.04</v>
      </c>
      <c r="K25" s="19" t="s">
        <v>14</v>
      </c>
      <c r="L25" s="20" t="s">
        <v>30</v>
      </c>
      <c r="M25" s="30" t="s">
        <v>173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45645</v>
      </c>
      <c r="G26" s="36">
        <v>45645.544849537036</v>
      </c>
      <c r="H26" s="5" t="s">
        <v>29</v>
      </c>
      <c r="I26" s="7">
        <v>600</v>
      </c>
      <c r="J26" s="67">
        <v>5.04</v>
      </c>
      <c r="K26" s="19" t="s">
        <v>14</v>
      </c>
      <c r="L26" s="20" t="s">
        <v>39</v>
      </c>
      <c r="M26" s="30"/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45645</v>
      </c>
      <c r="G27" s="36">
        <v>45645.585428240738</v>
      </c>
      <c r="H27" s="5" t="s">
        <v>29</v>
      </c>
      <c r="I27" s="7">
        <v>19</v>
      </c>
      <c r="J27" s="67">
        <v>5.01</v>
      </c>
      <c r="K27" s="19" t="s">
        <v>14</v>
      </c>
      <c r="L27" s="20" t="s">
        <v>30</v>
      </c>
      <c r="M27" s="30" t="s">
        <v>174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45645</v>
      </c>
      <c r="G28" s="36">
        <v>45645.593333333331</v>
      </c>
      <c r="H28" s="5" t="s">
        <v>29</v>
      </c>
      <c r="I28" s="7">
        <v>179</v>
      </c>
      <c r="J28" s="67">
        <v>5.01</v>
      </c>
      <c r="K28" s="19" t="s">
        <v>14</v>
      </c>
      <c r="L28" s="20" t="s">
        <v>30</v>
      </c>
      <c r="M28" s="30" t="s">
        <v>175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45645</v>
      </c>
      <c r="G29" s="36">
        <v>45645.594363425924</v>
      </c>
      <c r="H29" s="5" t="s">
        <v>29</v>
      </c>
      <c r="I29" s="7">
        <v>119</v>
      </c>
      <c r="J29" s="67">
        <v>5.01</v>
      </c>
      <c r="K29" s="19" t="s">
        <v>14</v>
      </c>
      <c r="L29" s="20" t="s">
        <v>30</v>
      </c>
      <c r="M29" s="30" t="s">
        <v>176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45645</v>
      </c>
      <c r="G30" s="36">
        <v>45645.62023148148</v>
      </c>
      <c r="H30" s="5" t="s">
        <v>29</v>
      </c>
      <c r="I30" s="7">
        <v>600</v>
      </c>
      <c r="J30" s="67">
        <v>5.0199999999999996</v>
      </c>
      <c r="K30" s="19" t="s">
        <v>14</v>
      </c>
      <c r="L30" s="20" t="s">
        <v>30</v>
      </c>
      <c r="M30" s="30" t="s">
        <v>177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45645</v>
      </c>
      <c r="G31" s="36">
        <v>45645.620254629626</v>
      </c>
      <c r="H31" s="5" t="s">
        <v>29</v>
      </c>
      <c r="I31" s="7">
        <v>237</v>
      </c>
      <c r="J31" s="67">
        <v>5.01</v>
      </c>
      <c r="K31" s="19" t="s">
        <v>14</v>
      </c>
      <c r="L31" s="20" t="s">
        <v>30</v>
      </c>
      <c r="M31" s="30" t="s">
        <v>178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45645</v>
      </c>
      <c r="G32" s="36">
        <v>45645.632650462961</v>
      </c>
      <c r="H32" s="5" t="s">
        <v>29</v>
      </c>
      <c r="I32" s="7">
        <v>550</v>
      </c>
      <c r="J32" s="67">
        <v>5.0199999999999996</v>
      </c>
      <c r="K32" s="19" t="s">
        <v>14</v>
      </c>
      <c r="L32" s="20" t="s">
        <v>39</v>
      </c>
      <c r="M32" s="30"/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45645</v>
      </c>
      <c r="G33" s="36">
        <v>45645.666817129626</v>
      </c>
      <c r="H33" s="5" t="s">
        <v>29</v>
      </c>
      <c r="I33" s="7">
        <v>19</v>
      </c>
      <c r="J33" s="67">
        <v>4.95</v>
      </c>
      <c r="K33" s="19" t="s">
        <v>14</v>
      </c>
      <c r="L33" s="20" t="s">
        <v>30</v>
      </c>
      <c r="M33" s="30" t="s">
        <v>179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45645</v>
      </c>
      <c r="G34" s="36">
        <v>45645.668946759259</v>
      </c>
      <c r="H34" s="5" t="s">
        <v>29</v>
      </c>
      <c r="I34" s="7">
        <v>135</v>
      </c>
      <c r="J34" s="67">
        <v>4.96</v>
      </c>
      <c r="K34" s="19" t="s">
        <v>14</v>
      </c>
      <c r="L34" s="20" t="s">
        <v>30</v>
      </c>
      <c r="M34" s="30" t="s">
        <v>180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45645</v>
      </c>
      <c r="G35" s="36">
        <v>45645.668958333335</v>
      </c>
      <c r="H35" s="5" t="s">
        <v>29</v>
      </c>
      <c r="I35" s="7">
        <v>261</v>
      </c>
      <c r="J35" s="67">
        <v>4.96</v>
      </c>
      <c r="K35" s="19" t="s">
        <v>14</v>
      </c>
      <c r="L35" s="20" t="s">
        <v>30</v>
      </c>
      <c r="M35" s="30" t="s">
        <v>181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45645</v>
      </c>
      <c r="G36" s="36">
        <v>45645.672152777777</v>
      </c>
      <c r="H36" s="5" t="s">
        <v>29</v>
      </c>
      <c r="I36" s="7">
        <v>50</v>
      </c>
      <c r="J36" s="67">
        <v>4.96</v>
      </c>
      <c r="K36" s="19" t="s">
        <v>14</v>
      </c>
      <c r="L36" s="20" t="s">
        <v>30</v>
      </c>
      <c r="M36" s="30" t="s">
        <v>182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45645</v>
      </c>
      <c r="G37" s="36">
        <v>45645.684861111113</v>
      </c>
      <c r="H37" s="5" t="s">
        <v>29</v>
      </c>
      <c r="I37" s="7">
        <v>135</v>
      </c>
      <c r="J37" s="67">
        <v>4.96</v>
      </c>
      <c r="K37" s="19" t="s">
        <v>14</v>
      </c>
      <c r="L37" s="20" t="s">
        <v>30</v>
      </c>
      <c r="M37" s="30" t="s">
        <v>183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45646</v>
      </c>
      <c r="G38" s="36">
        <v>45646.400219907409</v>
      </c>
      <c r="H38" s="5" t="s">
        <v>29</v>
      </c>
      <c r="I38" s="7">
        <v>19</v>
      </c>
      <c r="J38" s="67">
        <v>4.9800000000000004</v>
      </c>
      <c r="K38" s="19" t="s">
        <v>14</v>
      </c>
      <c r="L38" s="20" t="s">
        <v>30</v>
      </c>
      <c r="M38" s="30" t="s">
        <v>184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45646</v>
      </c>
      <c r="G39" s="36">
        <v>45646.400219907409</v>
      </c>
      <c r="H39" s="5" t="s">
        <v>29</v>
      </c>
      <c r="I39" s="7">
        <v>456</v>
      </c>
      <c r="J39" s="67">
        <v>4.9800000000000004</v>
      </c>
      <c r="K39" s="19" t="s">
        <v>14</v>
      </c>
      <c r="L39" s="20" t="s">
        <v>30</v>
      </c>
      <c r="M39" s="30" t="s">
        <v>185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45646</v>
      </c>
      <c r="G40" s="36">
        <v>45646.410231481481</v>
      </c>
      <c r="H40" s="5" t="s">
        <v>29</v>
      </c>
      <c r="I40" s="7">
        <v>125</v>
      </c>
      <c r="J40" s="67">
        <v>4.9800000000000004</v>
      </c>
      <c r="K40" s="19" t="s">
        <v>14</v>
      </c>
      <c r="L40" s="20" t="s">
        <v>30</v>
      </c>
      <c r="M40" s="30" t="s">
        <v>186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45646</v>
      </c>
      <c r="G41" s="36">
        <v>45646.410312499997</v>
      </c>
      <c r="H41" s="5" t="s">
        <v>29</v>
      </c>
      <c r="I41" s="7">
        <v>500</v>
      </c>
      <c r="J41" s="67">
        <v>5</v>
      </c>
      <c r="K41" s="19" t="s">
        <v>14</v>
      </c>
      <c r="L41" s="20" t="s">
        <v>39</v>
      </c>
      <c r="M41" s="30"/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45646</v>
      </c>
      <c r="G42" s="36">
        <v>45646.433263888888</v>
      </c>
      <c r="H42" s="5" t="s">
        <v>29</v>
      </c>
      <c r="I42" s="7">
        <v>60</v>
      </c>
      <c r="J42" s="67">
        <v>4.9000000000000004</v>
      </c>
      <c r="K42" s="19" t="s">
        <v>14</v>
      </c>
      <c r="L42" s="20" t="s">
        <v>30</v>
      </c>
      <c r="M42" s="30" t="s">
        <v>187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45646</v>
      </c>
      <c r="G43" s="36">
        <v>45646.441851851851</v>
      </c>
      <c r="H43" s="5" t="s">
        <v>29</v>
      </c>
      <c r="I43" s="7">
        <v>500</v>
      </c>
      <c r="J43" s="67">
        <v>4.92</v>
      </c>
      <c r="K43" s="19" t="s">
        <v>14</v>
      </c>
      <c r="L43" s="20" t="s">
        <v>39</v>
      </c>
      <c r="M43" s="30"/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45646</v>
      </c>
      <c r="G44" s="36">
        <v>45646.446111111109</v>
      </c>
      <c r="H44" s="5" t="s">
        <v>29</v>
      </c>
      <c r="I44" s="7">
        <v>19</v>
      </c>
      <c r="J44" s="67">
        <v>4.9000000000000004</v>
      </c>
      <c r="K44" s="19" t="s">
        <v>14</v>
      </c>
      <c r="L44" s="20" t="s">
        <v>30</v>
      </c>
      <c r="M44" s="31" t="s">
        <v>188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45646</v>
      </c>
      <c r="G45" s="36">
        <v>45646.446111111109</v>
      </c>
      <c r="H45" s="5" t="s">
        <v>29</v>
      </c>
      <c r="I45" s="7">
        <v>212</v>
      </c>
      <c r="J45" s="67">
        <v>4.9000000000000004</v>
      </c>
      <c r="K45" s="19" t="s">
        <v>14</v>
      </c>
      <c r="L45" s="20" t="s">
        <v>30</v>
      </c>
      <c r="M45" s="31" t="s">
        <v>189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45646</v>
      </c>
      <c r="G46" s="36">
        <v>45646.461284722223</v>
      </c>
      <c r="H46" s="5" t="s">
        <v>29</v>
      </c>
      <c r="I46" s="7">
        <v>309</v>
      </c>
      <c r="J46" s="67">
        <v>4.9000000000000004</v>
      </c>
      <c r="K46" s="19" t="s">
        <v>14</v>
      </c>
      <c r="L46" s="20" t="s">
        <v>30</v>
      </c>
      <c r="M46" s="31" t="s">
        <v>190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45646</v>
      </c>
      <c r="G47" s="36">
        <v>45646.461921296293</v>
      </c>
      <c r="H47" s="5" t="s">
        <v>29</v>
      </c>
      <c r="I47" s="7">
        <v>600</v>
      </c>
      <c r="J47" s="67">
        <v>4.88</v>
      </c>
      <c r="K47" s="19" t="s">
        <v>14</v>
      </c>
      <c r="L47" s="20" t="s">
        <v>30</v>
      </c>
      <c r="M47" s="31" t="s">
        <v>191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45646</v>
      </c>
      <c r="G48" s="36">
        <v>45646.49591435185</v>
      </c>
      <c r="H48" s="5" t="s">
        <v>29</v>
      </c>
      <c r="I48" s="7">
        <v>150</v>
      </c>
      <c r="J48" s="67">
        <v>4.8150000000000004</v>
      </c>
      <c r="K48" s="19" t="s">
        <v>14</v>
      </c>
      <c r="L48" s="20" t="s">
        <v>39</v>
      </c>
      <c r="M48" s="31"/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45646</v>
      </c>
      <c r="G49" s="36">
        <v>45646.663321759261</v>
      </c>
      <c r="H49" s="5" t="s">
        <v>29</v>
      </c>
      <c r="I49" s="7">
        <v>19</v>
      </c>
      <c r="J49" s="67">
        <v>4.78</v>
      </c>
      <c r="K49" s="19" t="s">
        <v>14</v>
      </c>
      <c r="L49" s="20" t="s">
        <v>30</v>
      </c>
      <c r="M49" s="31" t="s">
        <v>192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45646</v>
      </c>
      <c r="G50" s="36">
        <v>45646.693807870368</v>
      </c>
      <c r="H50" s="5" t="s">
        <v>29</v>
      </c>
      <c r="I50" s="7">
        <v>225</v>
      </c>
      <c r="J50" s="67">
        <v>4.8</v>
      </c>
      <c r="K50" s="19" t="s">
        <v>14</v>
      </c>
      <c r="L50" s="20" t="s">
        <v>30</v>
      </c>
      <c r="M50" s="31" t="s">
        <v>193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45646</v>
      </c>
      <c r="G51" s="36">
        <v>45646.713252314818</v>
      </c>
      <c r="H51" s="5" t="s">
        <v>29</v>
      </c>
      <c r="I51" s="7">
        <v>406</v>
      </c>
      <c r="J51" s="67">
        <v>4.8099999999999996</v>
      </c>
      <c r="K51" s="19" t="s">
        <v>14</v>
      </c>
      <c r="L51" s="20" t="s">
        <v>30</v>
      </c>
      <c r="M51" s="31" t="s">
        <v>194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45649</v>
      </c>
      <c r="G52" s="36">
        <v>45649.437476851854</v>
      </c>
      <c r="H52" s="5" t="s">
        <v>29</v>
      </c>
      <c r="I52" s="7">
        <v>500</v>
      </c>
      <c r="J52" s="67">
        <v>4.8849999999999998</v>
      </c>
      <c r="K52" s="19" t="s">
        <v>14</v>
      </c>
      <c r="L52" s="20" t="s">
        <v>39</v>
      </c>
      <c r="M52" s="31"/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45649</v>
      </c>
      <c r="G53" s="36">
        <v>45649.450740740744</v>
      </c>
      <c r="H53" s="5" t="s">
        <v>29</v>
      </c>
      <c r="I53" s="7">
        <v>600</v>
      </c>
      <c r="J53" s="67">
        <v>4.9000000000000004</v>
      </c>
      <c r="K53" s="19" t="s">
        <v>14</v>
      </c>
      <c r="L53" s="20" t="s">
        <v>30</v>
      </c>
      <c r="M53" s="31" t="s">
        <v>195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45649</v>
      </c>
      <c r="G54" s="36">
        <v>45649.662719907406</v>
      </c>
      <c r="H54" s="5" t="s">
        <v>29</v>
      </c>
      <c r="I54" s="7">
        <v>620</v>
      </c>
      <c r="J54" s="19">
        <v>4.95</v>
      </c>
      <c r="K54" s="19" t="s">
        <v>14</v>
      </c>
      <c r="L54" s="20" t="s">
        <v>39</v>
      </c>
      <c r="M54" s="30"/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45649</v>
      </c>
      <c r="G55" s="36">
        <v>45649.662719907406</v>
      </c>
      <c r="H55" s="5" t="s">
        <v>29</v>
      </c>
      <c r="I55" s="7">
        <v>600</v>
      </c>
      <c r="J55" s="19">
        <v>4.9000000000000004</v>
      </c>
      <c r="K55" s="19" t="s">
        <v>14</v>
      </c>
      <c r="L55" s="20" t="s">
        <v>30</v>
      </c>
      <c r="M55" s="30" t="s">
        <v>196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45649</v>
      </c>
      <c r="G56" s="36">
        <v>45649.662719907406</v>
      </c>
      <c r="H56" s="5" t="s">
        <v>29</v>
      </c>
      <c r="I56" s="7">
        <v>600</v>
      </c>
      <c r="J56" s="19">
        <v>4.93</v>
      </c>
      <c r="K56" s="19" t="s">
        <v>14</v>
      </c>
      <c r="L56" s="20" t="s">
        <v>30</v>
      </c>
      <c r="M56" s="30" t="s">
        <v>197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45649</v>
      </c>
      <c r="G57" s="36">
        <v>45649.662731481483</v>
      </c>
      <c r="H57" s="5" t="s">
        <v>29</v>
      </c>
      <c r="I57" s="7">
        <v>80</v>
      </c>
      <c r="J57" s="19">
        <v>4.95</v>
      </c>
      <c r="K57" s="19" t="s">
        <v>14</v>
      </c>
      <c r="L57" s="20" t="s">
        <v>39</v>
      </c>
      <c r="M57" s="30"/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45649</v>
      </c>
      <c r="G58" s="36">
        <v>45649.723553240743</v>
      </c>
      <c r="H58" s="5" t="s">
        <v>29</v>
      </c>
      <c r="I58" s="7">
        <v>500</v>
      </c>
      <c r="J58" s="19">
        <v>4.9000000000000004</v>
      </c>
      <c r="K58" s="19" t="s">
        <v>14</v>
      </c>
      <c r="L58" s="20" t="s">
        <v>30</v>
      </c>
      <c r="M58" s="30" t="s">
        <v>198</v>
      </c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45637</v>
      </c>
      <c r="G12" s="36">
        <v>45637.456909722219</v>
      </c>
      <c r="H12" s="5" t="s">
        <v>29</v>
      </c>
      <c r="I12" s="7">
        <v>600</v>
      </c>
      <c r="J12" s="67">
        <v>5.38</v>
      </c>
      <c r="K12" s="19" t="s">
        <v>14</v>
      </c>
      <c r="L12" s="20" t="s">
        <v>30</v>
      </c>
      <c r="M12" s="30" t="s">
        <v>112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45637</v>
      </c>
      <c r="G13" s="36">
        <v>45637.59165509259</v>
      </c>
      <c r="H13" s="5" t="s">
        <v>29</v>
      </c>
      <c r="I13" s="7">
        <v>33</v>
      </c>
      <c r="J13" s="67">
        <v>5.32</v>
      </c>
      <c r="K13" s="19" t="s">
        <v>14</v>
      </c>
      <c r="L13" s="20" t="s">
        <v>30</v>
      </c>
      <c r="M13" s="30" t="s">
        <v>113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45637</v>
      </c>
      <c r="G14" s="36">
        <v>45637.605844907404</v>
      </c>
      <c r="H14" s="5" t="s">
        <v>29</v>
      </c>
      <c r="I14" s="7">
        <v>17</v>
      </c>
      <c r="J14" s="67">
        <v>5.32</v>
      </c>
      <c r="K14" s="19" t="s">
        <v>14</v>
      </c>
      <c r="L14" s="20" t="s">
        <v>30</v>
      </c>
      <c r="M14" s="30" t="s">
        <v>114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45637</v>
      </c>
      <c r="G15" s="36">
        <v>45637.626828703702</v>
      </c>
      <c r="H15" s="5" t="s">
        <v>29</v>
      </c>
      <c r="I15" s="7">
        <v>521</v>
      </c>
      <c r="J15" s="67">
        <v>5.35</v>
      </c>
      <c r="K15" s="19" t="s">
        <v>14</v>
      </c>
      <c r="L15" s="20" t="s">
        <v>30</v>
      </c>
      <c r="M15" s="30" t="s">
        <v>115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45637</v>
      </c>
      <c r="G16" s="36">
        <v>45637.626840277779</v>
      </c>
      <c r="H16" s="5" t="s">
        <v>29</v>
      </c>
      <c r="I16" s="7">
        <v>17</v>
      </c>
      <c r="J16" s="67">
        <v>5.32</v>
      </c>
      <c r="K16" s="19" t="s">
        <v>14</v>
      </c>
      <c r="L16" s="20" t="s">
        <v>30</v>
      </c>
      <c r="M16" s="30" t="s">
        <v>116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45637</v>
      </c>
      <c r="G17" s="36">
        <v>45637.626840277779</v>
      </c>
      <c r="H17" s="5" t="s">
        <v>29</v>
      </c>
      <c r="I17" s="7">
        <v>22</v>
      </c>
      <c r="J17" s="67">
        <v>5.32</v>
      </c>
      <c r="K17" s="19" t="s">
        <v>14</v>
      </c>
      <c r="L17" s="20" t="s">
        <v>30</v>
      </c>
      <c r="M17" s="30" t="s">
        <v>117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45637</v>
      </c>
      <c r="G18" s="36">
        <v>45637.626840277779</v>
      </c>
      <c r="H18" s="5" t="s">
        <v>29</v>
      </c>
      <c r="I18" s="7">
        <v>79</v>
      </c>
      <c r="J18" s="67">
        <v>5.35</v>
      </c>
      <c r="K18" s="19" t="s">
        <v>14</v>
      </c>
      <c r="L18" s="20" t="s">
        <v>30</v>
      </c>
      <c r="M18" s="30" t="s">
        <v>118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45637</v>
      </c>
      <c r="G19" s="36">
        <v>45637.626863425925</v>
      </c>
      <c r="H19" s="5" t="s">
        <v>29</v>
      </c>
      <c r="I19" s="7">
        <v>650</v>
      </c>
      <c r="J19" s="67">
        <v>5.38</v>
      </c>
      <c r="K19" s="19" t="s">
        <v>14</v>
      </c>
      <c r="L19" s="20" t="s">
        <v>39</v>
      </c>
      <c r="M19" s="30"/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45637</v>
      </c>
      <c r="G20" s="36">
        <v>45637.632743055554</v>
      </c>
      <c r="H20" s="5" t="s">
        <v>29</v>
      </c>
      <c r="I20" s="7">
        <v>500</v>
      </c>
      <c r="J20" s="67">
        <v>5.32</v>
      </c>
      <c r="K20" s="19" t="s">
        <v>14</v>
      </c>
      <c r="L20" s="20" t="s">
        <v>30</v>
      </c>
      <c r="M20" s="30" t="s">
        <v>119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45637</v>
      </c>
      <c r="G21" s="36">
        <v>45637.641875000001</v>
      </c>
      <c r="H21" s="5" t="s">
        <v>29</v>
      </c>
      <c r="I21" s="7">
        <v>11</v>
      </c>
      <c r="J21" s="67">
        <v>5.32</v>
      </c>
      <c r="K21" s="19" t="s">
        <v>14</v>
      </c>
      <c r="L21" s="20" t="s">
        <v>30</v>
      </c>
      <c r="M21" s="30" t="s">
        <v>120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45637</v>
      </c>
      <c r="G22" s="36">
        <v>45637.694421296299</v>
      </c>
      <c r="H22" s="5" t="s">
        <v>29</v>
      </c>
      <c r="I22" s="7">
        <v>155</v>
      </c>
      <c r="J22" s="67">
        <v>5.34</v>
      </c>
      <c r="K22" s="19" t="s">
        <v>14</v>
      </c>
      <c r="L22" s="20" t="s">
        <v>30</v>
      </c>
      <c r="M22" s="30" t="s">
        <v>121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45637</v>
      </c>
      <c r="G23" s="36">
        <v>45637.694421296299</v>
      </c>
      <c r="H23" s="5" t="s">
        <v>29</v>
      </c>
      <c r="I23" s="7">
        <v>109</v>
      </c>
      <c r="J23" s="67">
        <v>5.34</v>
      </c>
      <c r="K23" s="19" t="s">
        <v>14</v>
      </c>
      <c r="L23" s="20" t="s">
        <v>30</v>
      </c>
      <c r="M23" s="30" t="s">
        <v>122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45637</v>
      </c>
      <c r="G24" s="36">
        <v>45637.694421296299</v>
      </c>
      <c r="H24" s="5" t="s">
        <v>29</v>
      </c>
      <c r="I24" s="7">
        <v>336</v>
      </c>
      <c r="J24" s="67">
        <v>5.34</v>
      </c>
      <c r="K24" s="19" t="s">
        <v>14</v>
      </c>
      <c r="L24" s="20" t="s">
        <v>30</v>
      </c>
      <c r="M24" s="30" t="s">
        <v>123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45637</v>
      </c>
      <c r="G25" s="36">
        <v>45637.695092592592</v>
      </c>
      <c r="H25" s="5" t="s">
        <v>29</v>
      </c>
      <c r="I25" s="7">
        <v>500</v>
      </c>
      <c r="J25" s="67">
        <v>5.37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45638.589224537034</v>
      </c>
      <c r="G26" s="36">
        <v>45638.404768518521</v>
      </c>
      <c r="H26" s="5" t="s">
        <v>29</v>
      </c>
      <c r="I26" s="7">
        <v>9</v>
      </c>
      <c r="J26" s="67">
        <v>5.23</v>
      </c>
      <c r="K26" s="19" t="s">
        <v>14</v>
      </c>
      <c r="L26" s="20" t="s">
        <v>30</v>
      </c>
      <c r="M26" s="30" t="s">
        <v>124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45638.589224537034</v>
      </c>
      <c r="G27" s="36">
        <v>45638.404768518521</v>
      </c>
      <c r="H27" s="5" t="s">
        <v>29</v>
      </c>
      <c r="I27" s="7">
        <v>18</v>
      </c>
      <c r="J27" s="67">
        <v>5.23</v>
      </c>
      <c r="K27" s="19" t="s">
        <v>14</v>
      </c>
      <c r="L27" s="20" t="s">
        <v>30</v>
      </c>
      <c r="M27" s="30" t="s">
        <v>125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45638.589224537034</v>
      </c>
      <c r="G28" s="36">
        <v>45638.408715277779</v>
      </c>
      <c r="H28" s="5" t="s">
        <v>29</v>
      </c>
      <c r="I28" s="7">
        <v>200</v>
      </c>
      <c r="J28" s="67">
        <v>5.23</v>
      </c>
      <c r="K28" s="19" t="s">
        <v>14</v>
      </c>
      <c r="L28" s="20" t="s">
        <v>30</v>
      </c>
      <c r="M28" s="30" t="s">
        <v>126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45638.589224537034</v>
      </c>
      <c r="G29" s="36">
        <v>45638.408726851849</v>
      </c>
      <c r="H29" s="5" t="s">
        <v>29</v>
      </c>
      <c r="I29" s="7">
        <v>18</v>
      </c>
      <c r="J29" s="67">
        <v>5.23</v>
      </c>
      <c r="K29" s="19" t="s">
        <v>14</v>
      </c>
      <c r="L29" s="20" t="s">
        <v>30</v>
      </c>
      <c r="M29" s="30" t="s">
        <v>127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45638.589224537034</v>
      </c>
      <c r="G30" s="36">
        <v>45638.418738425928</v>
      </c>
      <c r="H30" s="5" t="s">
        <v>29</v>
      </c>
      <c r="I30" s="7">
        <v>18</v>
      </c>
      <c r="J30" s="67">
        <v>5.23</v>
      </c>
      <c r="K30" s="19" t="s">
        <v>14</v>
      </c>
      <c r="L30" s="20" t="s">
        <v>30</v>
      </c>
      <c r="M30" s="30" t="s">
        <v>128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45638.589224537034</v>
      </c>
      <c r="G31" s="36">
        <v>45638.658888888887</v>
      </c>
      <c r="H31" s="5" t="s">
        <v>29</v>
      </c>
      <c r="I31" s="7">
        <v>66</v>
      </c>
      <c r="J31" s="67">
        <v>5.25</v>
      </c>
      <c r="K31" s="19" t="s">
        <v>14</v>
      </c>
      <c r="L31" s="20" t="s">
        <v>30</v>
      </c>
      <c r="M31" s="30" t="s">
        <v>129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45638.589224537034</v>
      </c>
      <c r="G32" s="36">
        <v>45638.690717592595</v>
      </c>
      <c r="H32" s="5" t="s">
        <v>29</v>
      </c>
      <c r="I32" s="7">
        <v>600</v>
      </c>
      <c r="J32" s="67">
        <v>5.34</v>
      </c>
      <c r="K32" s="19" t="s">
        <v>14</v>
      </c>
      <c r="L32" s="20" t="s">
        <v>30</v>
      </c>
      <c r="M32" s="30" t="s">
        <v>130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45638.589224537034</v>
      </c>
      <c r="G33" s="36">
        <v>45638.690879629627</v>
      </c>
      <c r="H33" s="5" t="s">
        <v>29</v>
      </c>
      <c r="I33" s="7">
        <v>72</v>
      </c>
      <c r="J33" s="67">
        <v>5.34</v>
      </c>
      <c r="K33" s="19" t="s">
        <v>14</v>
      </c>
      <c r="L33" s="20" t="s">
        <v>30</v>
      </c>
      <c r="M33" s="30" t="s">
        <v>131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45638.589224537034</v>
      </c>
      <c r="G34" s="36">
        <v>45638.691932870373</v>
      </c>
      <c r="H34" s="5" t="s">
        <v>29</v>
      </c>
      <c r="I34" s="7">
        <v>528</v>
      </c>
      <c r="J34" s="67">
        <v>5.34</v>
      </c>
      <c r="K34" s="19" t="s">
        <v>14</v>
      </c>
      <c r="L34" s="20" t="s">
        <v>30</v>
      </c>
      <c r="M34" s="30" t="s">
        <v>132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45638.589224537034</v>
      </c>
      <c r="G35" s="36">
        <v>45638.692743055559</v>
      </c>
      <c r="H35" s="5" t="s">
        <v>29</v>
      </c>
      <c r="I35" s="7">
        <v>277</v>
      </c>
      <c r="J35" s="67">
        <v>5.32</v>
      </c>
      <c r="K35" s="19" t="s">
        <v>14</v>
      </c>
      <c r="L35" s="20" t="s">
        <v>30</v>
      </c>
      <c r="M35" s="30" t="s">
        <v>133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45638.589224537034</v>
      </c>
      <c r="G36" s="36">
        <v>45638.692743055559</v>
      </c>
      <c r="H36" s="5" t="s">
        <v>29</v>
      </c>
      <c r="I36" s="7">
        <v>27</v>
      </c>
      <c r="J36" s="67">
        <v>5.32</v>
      </c>
      <c r="K36" s="19" t="s">
        <v>14</v>
      </c>
      <c r="L36" s="20" t="s">
        <v>30</v>
      </c>
      <c r="M36" s="30" t="s">
        <v>134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45638.589224537034</v>
      </c>
      <c r="G37" s="36">
        <v>45638.692743055559</v>
      </c>
      <c r="H37" s="5" t="s">
        <v>29</v>
      </c>
      <c r="I37" s="7">
        <v>18</v>
      </c>
      <c r="J37" s="67">
        <v>5.32</v>
      </c>
      <c r="K37" s="19" t="s">
        <v>14</v>
      </c>
      <c r="L37" s="20" t="s">
        <v>30</v>
      </c>
      <c r="M37" s="30" t="s">
        <v>135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45638.589224537034</v>
      </c>
      <c r="G38" s="36">
        <v>45638.692743055559</v>
      </c>
      <c r="H38" s="5" t="s">
        <v>29</v>
      </c>
      <c r="I38" s="7">
        <v>1</v>
      </c>
      <c r="J38" s="67">
        <v>5.32</v>
      </c>
      <c r="K38" s="19" t="s">
        <v>14</v>
      </c>
      <c r="L38" s="20" t="s">
        <v>30</v>
      </c>
      <c r="M38" s="30" t="s">
        <v>136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45638.589224537034</v>
      </c>
      <c r="G39" s="36">
        <v>45638.692743055559</v>
      </c>
      <c r="H39" s="5" t="s">
        <v>29</v>
      </c>
      <c r="I39" s="7">
        <v>17</v>
      </c>
      <c r="J39" s="67">
        <v>5.32</v>
      </c>
      <c r="K39" s="19" t="s">
        <v>14</v>
      </c>
      <c r="L39" s="20" t="s">
        <v>30</v>
      </c>
      <c r="M39" s="30" t="s">
        <v>137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45638.589224537034</v>
      </c>
      <c r="G40" s="36">
        <v>45638.692743055559</v>
      </c>
      <c r="H40" s="5" t="s">
        <v>29</v>
      </c>
      <c r="I40" s="7">
        <v>1</v>
      </c>
      <c r="J40" s="67">
        <v>5.32</v>
      </c>
      <c r="K40" s="19" t="s">
        <v>14</v>
      </c>
      <c r="L40" s="20" t="s">
        <v>30</v>
      </c>
      <c r="M40" s="30" t="s">
        <v>138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45638.589224537034</v>
      </c>
      <c r="G41" s="36">
        <v>45638.721331018518</v>
      </c>
      <c r="H41" s="5" t="s">
        <v>29</v>
      </c>
      <c r="I41" s="7">
        <v>32</v>
      </c>
      <c r="J41" s="67">
        <v>5.35</v>
      </c>
      <c r="K41" s="19" t="s">
        <v>14</v>
      </c>
      <c r="L41" s="20" t="s">
        <v>30</v>
      </c>
      <c r="M41" s="30" t="s">
        <v>139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45638.589224537034</v>
      </c>
      <c r="G42" s="36">
        <v>45638.652280092596</v>
      </c>
      <c r="H42" s="5" t="s">
        <v>29</v>
      </c>
      <c r="I42" s="7">
        <v>400</v>
      </c>
      <c r="J42" s="67">
        <v>5.28</v>
      </c>
      <c r="K42" s="19" t="s">
        <v>14</v>
      </c>
      <c r="L42" s="20" t="s">
        <v>39</v>
      </c>
      <c r="M42" s="30"/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45638.589224537034</v>
      </c>
      <c r="G43" s="36">
        <v>45638.632789351854</v>
      </c>
      <c r="H43" s="5" t="s">
        <v>29</v>
      </c>
      <c r="I43" s="7">
        <v>600</v>
      </c>
      <c r="J43" s="67">
        <v>5.28</v>
      </c>
      <c r="K43" s="19" t="s">
        <v>14</v>
      </c>
      <c r="L43" s="20" t="s">
        <v>39</v>
      </c>
      <c r="M43" s="30"/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45639.589224537034</v>
      </c>
      <c r="G44" s="36">
        <v>45639.713912037034</v>
      </c>
      <c r="H44" s="5" t="s">
        <v>29</v>
      </c>
      <c r="I44" s="7">
        <v>582</v>
      </c>
      <c r="J44" s="67">
        <v>5.27</v>
      </c>
      <c r="K44" s="19" t="s">
        <v>14</v>
      </c>
      <c r="L44" s="20" t="s">
        <v>30</v>
      </c>
      <c r="M44" s="31" t="s">
        <v>140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45639.589224537034</v>
      </c>
      <c r="G45" s="36">
        <v>45639.687476851854</v>
      </c>
      <c r="H45" s="5" t="s">
        <v>29</v>
      </c>
      <c r="I45" s="7">
        <v>500</v>
      </c>
      <c r="J45" s="67">
        <v>5.28</v>
      </c>
      <c r="K45" s="19" t="s">
        <v>14</v>
      </c>
      <c r="L45" s="20" t="s">
        <v>39</v>
      </c>
      <c r="M45" s="31"/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45639.589224537034</v>
      </c>
      <c r="G46" s="36">
        <v>45639.684733796297</v>
      </c>
      <c r="H46" s="5" t="s">
        <v>29</v>
      </c>
      <c r="I46" s="7">
        <v>18</v>
      </c>
      <c r="J46" s="67">
        <v>5.25</v>
      </c>
      <c r="K46" s="19" t="s">
        <v>14</v>
      </c>
      <c r="L46" s="20" t="s">
        <v>30</v>
      </c>
      <c r="M46" s="31" t="s">
        <v>141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45639.589224537034</v>
      </c>
      <c r="G47" s="36">
        <v>45639.648518518516</v>
      </c>
      <c r="H47" s="5" t="s">
        <v>29</v>
      </c>
      <c r="I47" s="7">
        <v>600</v>
      </c>
      <c r="J47" s="67">
        <v>5.28</v>
      </c>
      <c r="K47" s="19" t="s">
        <v>14</v>
      </c>
      <c r="L47" s="20" t="s">
        <v>30</v>
      </c>
      <c r="M47" s="31" t="s">
        <v>142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45639.589224537034</v>
      </c>
      <c r="G48" s="36">
        <v>45639.648518518516</v>
      </c>
      <c r="H48" s="5" t="s">
        <v>29</v>
      </c>
      <c r="I48" s="7">
        <v>283</v>
      </c>
      <c r="J48" s="67">
        <v>5.28</v>
      </c>
      <c r="K48" s="19" t="s">
        <v>14</v>
      </c>
      <c r="L48" s="20" t="s">
        <v>30</v>
      </c>
      <c r="M48" s="31" t="s">
        <v>142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45639.589224537034</v>
      </c>
      <c r="G49" s="36">
        <v>45639.565138888887</v>
      </c>
      <c r="H49" s="5" t="s">
        <v>29</v>
      </c>
      <c r="I49" s="7">
        <v>50</v>
      </c>
      <c r="J49" s="67">
        <v>5.28</v>
      </c>
      <c r="K49" s="19" t="s">
        <v>14</v>
      </c>
      <c r="L49" s="20" t="s">
        <v>30</v>
      </c>
      <c r="M49" s="31" t="s">
        <v>143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45639.589224537034</v>
      </c>
      <c r="G50" s="36">
        <v>45639.559386574074</v>
      </c>
      <c r="H50" s="5" t="s">
        <v>29</v>
      </c>
      <c r="I50" s="7">
        <v>18</v>
      </c>
      <c r="J50" s="67">
        <v>5.28</v>
      </c>
      <c r="K50" s="19" t="s">
        <v>14</v>
      </c>
      <c r="L50" s="20" t="s">
        <v>30</v>
      </c>
      <c r="M50" s="31" t="s">
        <v>144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45639.589224537034</v>
      </c>
      <c r="G51" s="36">
        <v>45639.548530092594</v>
      </c>
      <c r="H51" s="5" t="s">
        <v>29</v>
      </c>
      <c r="I51" s="7">
        <v>149</v>
      </c>
      <c r="J51" s="67">
        <v>5.28</v>
      </c>
      <c r="K51" s="19" t="s">
        <v>14</v>
      </c>
      <c r="L51" s="20" t="s">
        <v>30</v>
      </c>
      <c r="M51" s="31" t="s">
        <v>145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45639.589224537034</v>
      </c>
      <c r="G52" s="36">
        <v>45639.434803240743</v>
      </c>
      <c r="H52" s="5" t="s">
        <v>29</v>
      </c>
      <c r="I52" s="7">
        <v>600</v>
      </c>
      <c r="J52" s="67">
        <v>5.35</v>
      </c>
      <c r="K52" s="19" t="s">
        <v>14</v>
      </c>
      <c r="L52" s="20" t="s">
        <v>30</v>
      </c>
      <c r="M52" s="31" t="s">
        <v>146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45639.589224537034</v>
      </c>
      <c r="G53" s="36">
        <v>45639.418182870373</v>
      </c>
      <c r="H53" s="5" t="s">
        <v>29</v>
      </c>
      <c r="I53" s="7">
        <v>500</v>
      </c>
      <c r="J53" s="67">
        <v>5.34</v>
      </c>
      <c r="K53" s="19" t="s">
        <v>14</v>
      </c>
      <c r="L53" s="20" t="s">
        <v>39</v>
      </c>
      <c r="M53" s="31"/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45642.589224537034</v>
      </c>
      <c r="G54" s="36">
        <v>45642.408518518518</v>
      </c>
      <c r="H54" s="5" t="s">
        <v>29</v>
      </c>
      <c r="I54" s="7">
        <v>18</v>
      </c>
      <c r="J54" s="19">
        <v>5.27</v>
      </c>
      <c r="K54" s="19" t="s">
        <v>14</v>
      </c>
      <c r="L54" s="20" t="s">
        <v>30</v>
      </c>
      <c r="M54" s="30" t="s">
        <v>150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45642.589224537034</v>
      </c>
      <c r="G55" s="36">
        <v>45642.424814814818</v>
      </c>
      <c r="H55" s="5" t="s">
        <v>29</v>
      </c>
      <c r="I55" s="7">
        <v>18</v>
      </c>
      <c r="J55" s="19">
        <v>5.27</v>
      </c>
      <c r="K55" s="19" t="s">
        <v>14</v>
      </c>
      <c r="L55" s="20" t="s">
        <v>30</v>
      </c>
      <c r="M55" s="30" t="s">
        <v>149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45642.589224537034</v>
      </c>
      <c r="G56" s="36">
        <v>45642.433946759258</v>
      </c>
      <c r="H56" s="5" t="s">
        <v>29</v>
      </c>
      <c r="I56" s="7">
        <v>564</v>
      </c>
      <c r="J56" s="19">
        <v>5.28</v>
      </c>
      <c r="K56" s="19" t="s">
        <v>14</v>
      </c>
      <c r="L56" s="20" t="s">
        <v>30</v>
      </c>
      <c r="M56" s="30" t="s">
        <v>148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45642.589224537034</v>
      </c>
      <c r="G57" s="36">
        <v>45642.436562499999</v>
      </c>
      <c r="H57" s="5" t="s">
        <v>29</v>
      </c>
      <c r="I57" s="7">
        <v>500</v>
      </c>
      <c r="J57" s="19">
        <v>5.26</v>
      </c>
      <c r="K57" s="19" t="s">
        <v>14</v>
      </c>
      <c r="L57" s="20" t="s">
        <v>39</v>
      </c>
      <c r="M57" s="30"/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45642.589224537034</v>
      </c>
      <c r="G58" s="36">
        <v>45642.456921296296</v>
      </c>
      <c r="H58" s="5" t="s">
        <v>29</v>
      </c>
      <c r="I58" s="7">
        <v>600</v>
      </c>
      <c r="J58" s="19">
        <v>5.2</v>
      </c>
      <c r="K58" s="19" t="s">
        <v>14</v>
      </c>
      <c r="L58" s="20" t="s">
        <v>30</v>
      </c>
      <c r="M58" s="30" t="s">
        <v>147</v>
      </c>
      <c r="N58" s="30"/>
    </row>
    <row r="59" spans="1:14" ht="14.5" x14ac:dyDescent="0.35">
      <c r="A59" s="1"/>
      <c r="B59" s="2" t="s">
        <v>33</v>
      </c>
      <c r="C59" s="18" t="s">
        <v>16</v>
      </c>
      <c r="D59" s="2" t="s">
        <v>27</v>
      </c>
      <c r="E59" s="2" t="s">
        <v>28</v>
      </c>
      <c r="F59" s="31">
        <v>45643.589224537034</v>
      </c>
      <c r="G59" s="36">
        <v>45643.463692129626</v>
      </c>
      <c r="H59" s="5" t="s">
        <v>29</v>
      </c>
      <c r="I59" s="7">
        <v>18</v>
      </c>
      <c r="J59" s="19">
        <v>5.16</v>
      </c>
      <c r="K59" s="19" t="s">
        <v>14</v>
      </c>
      <c r="L59" s="20" t="s">
        <v>30</v>
      </c>
      <c r="M59" s="30" t="s">
        <v>151</v>
      </c>
      <c r="N59" s="30"/>
    </row>
    <row r="60" spans="1:14" ht="14.5" x14ac:dyDescent="0.35">
      <c r="A60" s="1"/>
      <c r="B60" s="2" t="s">
        <v>33</v>
      </c>
      <c r="C60" s="18" t="s">
        <v>16</v>
      </c>
      <c r="D60" s="2" t="s">
        <v>27</v>
      </c>
      <c r="E60" s="2" t="s">
        <v>28</v>
      </c>
      <c r="F60" s="31">
        <v>45643.589224537034</v>
      </c>
      <c r="G60" s="36">
        <v>45643.484409722223</v>
      </c>
      <c r="H60" s="5" t="s">
        <v>29</v>
      </c>
      <c r="I60" s="7">
        <v>18</v>
      </c>
      <c r="J60" s="19">
        <v>5.16</v>
      </c>
      <c r="K60" s="19" t="s">
        <v>14</v>
      </c>
      <c r="L60" s="20" t="s">
        <v>30</v>
      </c>
      <c r="M60" s="30" t="s">
        <v>152</v>
      </c>
      <c r="N60" s="30"/>
    </row>
    <row r="61" spans="1:14" ht="14.5" x14ac:dyDescent="0.35">
      <c r="A61" s="1"/>
      <c r="B61" s="2" t="s">
        <v>33</v>
      </c>
      <c r="C61" s="18" t="s">
        <v>16</v>
      </c>
      <c r="D61" s="2" t="s">
        <v>27</v>
      </c>
      <c r="E61" s="2" t="s">
        <v>28</v>
      </c>
      <c r="F61" s="31">
        <v>45643.589224537034</v>
      </c>
      <c r="G61" s="36">
        <v>45643.513472222221</v>
      </c>
      <c r="H61" s="5" t="s">
        <v>29</v>
      </c>
      <c r="I61" s="7">
        <v>18</v>
      </c>
      <c r="J61" s="19">
        <v>5.22</v>
      </c>
      <c r="K61" s="19" t="s">
        <v>14</v>
      </c>
      <c r="L61" s="20" t="s">
        <v>30</v>
      </c>
      <c r="M61" s="30" t="s">
        <v>153</v>
      </c>
      <c r="N61" s="30"/>
    </row>
    <row r="62" spans="1:14" ht="14.5" x14ac:dyDescent="0.35">
      <c r="A62" s="1"/>
      <c r="B62" s="2" t="s">
        <v>33</v>
      </c>
      <c r="C62" s="18" t="s">
        <v>16</v>
      </c>
      <c r="D62" s="2" t="s">
        <v>27</v>
      </c>
      <c r="E62" s="2" t="s">
        <v>28</v>
      </c>
      <c r="F62" s="31">
        <v>45643.589224537034</v>
      </c>
      <c r="G62" s="36">
        <v>45643.513472222221</v>
      </c>
      <c r="H62" s="5" t="s">
        <v>29</v>
      </c>
      <c r="I62" s="7">
        <v>27</v>
      </c>
      <c r="J62" s="19">
        <v>5.22</v>
      </c>
      <c r="K62" s="19" t="s">
        <v>14</v>
      </c>
      <c r="L62" s="20" t="s">
        <v>30</v>
      </c>
      <c r="M62" s="30" t="s">
        <v>154</v>
      </c>
      <c r="N62" s="30"/>
    </row>
    <row r="63" spans="1:14" ht="14.5" x14ac:dyDescent="0.35">
      <c r="A63" s="1"/>
      <c r="B63" s="2" t="s">
        <v>33</v>
      </c>
      <c r="C63" s="18" t="s">
        <v>16</v>
      </c>
      <c r="D63" s="2" t="s">
        <v>27</v>
      </c>
      <c r="E63" s="2" t="s">
        <v>28</v>
      </c>
      <c r="F63" s="31">
        <v>45643.589224537034</v>
      </c>
      <c r="G63" s="36">
        <v>45643.54896990741</v>
      </c>
      <c r="H63" s="5" t="s">
        <v>29</v>
      </c>
      <c r="I63" s="7">
        <v>99</v>
      </c>
      <c r="J63" s="19">
        <v>5.24</v>
      </c>
      <c r="K63" s="19" t="s">
        <v>14</v>
      </c>
      <c r="L63" s="20" t="s">
        <v>30</v>
      </c>
      <c r="M63" s="30" t="s">
        <v>155</v>
      </c>
      <c r="N63" s="30"/>
    </row>
    <row r="64" spans="1:14" ht="14.5" x14ac:dyDescent="0.35">
      <c r="A64" s="1"/>
      <c r="B64" s="2" t="s">
        <v>33</v>
      </c>
      <c r="C64" s="18" t="s">
        <v>16</v>
      </c>
      <c r="D64" s="2" t="s">
        <v>27</v>
      </c>
      <c r="E64" s="2" t="s">
        <v>28</v>
      </c>
      <c r="F64" s="31">
        <v>45643.589224537034</v>
      </c>
      <c r="G64" s="36">
        <v>45643.54996527778</v>
      </c>
      <c r="H64" s="5" t="s">
        <v>29</v>
      </c>
      <c r="I64" s="7">
        <v>456</v>
      </c>
      <c r="J64" s="19">
        <v>5.24</v>
      </c>
      <c r="K64" s="19" t="s">
        <v>14</v>
      </c>
      <c r="L64" s="20" t="s">
        <v>30</v>
      </c>
      <c r="M64" s="30" t="s">
        <v>156</v>
      </c>
      <c r="N64" s="30"/>
    </row>
    <row r="65" spans="1:14" ht="14.5" x14ac:dyDescent="0.35">
      <c r="A65" s="1"/>
      <c r="B65" s="2" t="s">
        <v>33</v>
      </c>
      <c r="C65" s="18" t="s">
        <v>16</v>
      </c>
      <c r="D65" s="2" t="s">
        <v>27</v>
      </c>
      <c r="E65" s="2" t="s">
        <v>28</v>
      </c>
      <c r="F65" s="31">
        <v>45643.589224537034</v>
      </c>
      <c r="G65" s="36">
        <v>45643.573171296295</v>
      </c>
      <c r="H65" s="5" t="s">
        <v>29</v>
      </c>
      <c r="I65" s="7">
        <v>18</v>
      </c>
      <c r="J65" s="19">
        <v>5.18</v>
      </c>
      <c r="K65" s="19" t="s">
        <v>14</v>
      </c>
      <c r="L65" s="20" t="s">
        <v>30</v>
      </c>
      <c r="M65" s="30" t="s">
        <v>157</v>
      </c>
      <c r="N65" s="30"/>
    </row>
    <row r="66" spans="1:14" ht="14.5" x14ac:dyDescent="0.35">
      <c r="A66" s="1"/>
      <c r="B66" s="2" t="s">
        <v>33</v>
      </c>
      <c r="C66" s="18" t="s">
        <v>16</v>
      </c>
      <c r="D66" s="2" t="s">
        <v>27</v>
      </c>
      <c r="E66" s="2" t="s">
        <v>28</v>
      </c>
      <c r="F66" s="31">
        <v>45643.589224537034</v>
      </c>
      <c r="G66" s="36">
        <v>45643.674293981479</v>
      </c>
      <c r="H66" s="5" t="s">
        <v>29</v>
      </c>
      <c r="I66" s="7">
        <v>600</v>
      </c>
      <c r="J66" s="19">
        <v>5.25</v>
      </c>
      <c r="K66" s="19" t="s">
        <v>14</v>
      </c>
      <c r="L66" s="20" t="s">
        <v>30</v>
      </c>
      <c r="M66" s="30" t="s">
        <v>158</v>
      </c>
      <c r="N66" s="30"/>
    </row>
    <row r="67" spans="1:14" ht="14.5" x14ac:dyDescent="0.35">
      <c r="A67" s="1"/>
      <c r="B67" s="2" t="s">
        <v>33</v>
      </c>
      <c r="C67" s="18" t="s">
        <v>16</v>
      </c>
      <c r="D67" s="2" t="s">
        <v>27</v>
      </c>
      <c r="E67" s="2" t="s">
        <v>28</v>
      </c>
      <c r="F67" s="31">
        <v>45643.589224537034</v>
      </c>
      <c r="G67" s="36">
        <v>45643.674409722225</v>
      </c>
      <c r="H67" s="5" t="s">
        <v>29</v>
      </c>
      <c r="I67" s="7">
        <v>299</v>
      </c>
      <c r="J67" s="19">
        <v>5.18</v>
      </c>
      <c r="K67" s="19" t="s">
        <v>14</v>
      </c>
      <c r="L67" s="20" t="s">
        <v>30</v>
      </c>
      <c r="M67" s="30" t="s">
        <v>159</v>
      </c>
      <c r="N67" s="30"/>
    </row>
    <row r="68" spans="1:14" ht="14.5" x14ac:dyDescent="0.35">
      <c r="A68" s="1"/>
      <c r="B68" s="2" t="s">
        <v>33</v>
      </c>
      <c r="C68" s="18" t="s">
        <v>16</v>
      </c>
      <c r="D68" s="2" t="s">
        <v>27</v>
      </c>
      <c r="E68" s="2" t="s">
        <v>28</v>
      </c>
      <c r="F68" s="31">
        <v>45643.589224537034</v>
      </c>
      <c r="G68" s="36">
        <v>45643.719965277778</v>
      </c>
      <c r="H68" s="5" t="s">
        <v>29</v>
      </c>
      <c r="I68" s="7">
        <v>18</v>
      </c>
      <c r="J68" s="19">
        <v>5.18</v>
      </c>
      <c r="K68" s="19" t="s">
        <v>14</v>
      </c>
      <c r="L68" s="20" t="s">
        <v>30</v>
      </c>
      <c r="M68" s="30" t="s">
        <v>160</v>
      </c>
      <c r="N68" s="30"/>
    </row>
    <row r="69" spans="1:14" ht="14.5" x14ac:dyDescent="0.35">
      <c r="A69" s="1"/>
      <c r="B69" s="2" t="s">
        <v>33</v>
      </c>
      <c r="C69" s="18" t="s">
        <v>16</v>
      </c>
      <c r="D69" s="2" t="s">
        <v>27</v>
      </c>
      <c r="E69" s="2" t="s">
        <v>28</v>
      </c>
      <c r="F69" s="31">
        <v>45643.589224537034</v>
      </c>
      <c r="G69" s="36">
        <v>45643.72148148148</v>
      </c>
      <c r="H69" s="5" t="s">
        <v>29</v>
      </c>
      <c r="I69" s="7">
        <v>173</v>
      </c>
      <c r="J69" s="19">
        <v>5.2</v>
      </c>
      <c r="K69" s="19" t="s">
        <v>14</v>
      </c>
      <c r="L69" s="20" t="s">
        <v>30</v>
      </c>
      <c r="M69" s="30" t="s">
        <v>161</v>
      </c>
      <c r="N69" s="30"/>
    </row>
    <row r="70" spans="1:14" ht="14.5" x14ac:dyDescent="0.35">
      <c r="A70" s="1"/>
      <c r="B70" s="2" t="s">
        <v>33</v>
      </c>
      <c r="C70" s="18" t="s">
        <v>16</v>
      </c>
      <c r="D70" s="2" t="s">
        <v>27</v>
      </c>
      <c r="E70" s="2" t="s">
        <v>28</v>
      </c>
      <c r="F70" s="31">
        <v>45643.589224537034</v>
      </c>
      <c r="G70" s="36">
        <v>45643.721539351849</v>
      </c>
      <c r="H70" s="5" t="s">
        <v>29</v>
      </c>
      <c r="I70" s="7">
        <v>43</v>
      </c>
      <c r="J70" s="19">
        <v>5.23</v>
      </c>
      <c r="K70" s="19" t="s">
        <v>14</v>
      </c>
      <c r="L70" s="20" t="s">
        <v>30</v>
      </c>
      <c r="M70" s="30" t="s">
        <v>162</v>
      </c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45630</v>
      </c>
      <c r="G12" s="36">
        <v>45630.420011574075</v>
      </c>
      <c r="H12" s="5" t="s">
        <v>29</v>
      </c>
      <c r="I12" s="7">
        <v>1000</v>
      </c>
      <c r="J12" s="67">
        <v>5.29</v>
      </c>
      <c r="K12" s="19" t="s">
        <v>14</v>
      </c>
      <c r="L12" s="20" t="s">
        <v>30</v>
      </c>
      <c r="M12" s="30" t="s">
        <v>83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45630</v>
      </c>
      <c r="G13" s="36">
        <v>45630.718645833331</v>
      </c>
      <c r="H13" s="5" t="s">
        <v>29</v>
      </c>
      <c r="I13" s="7">
        <v>400</v>
      </c>
      <c r="J13" s="67">
        <v>5.4</v>
      </c>
      <c r="K13" s="19" t="s">
        <v>14</v>
      </c>
      <c r="L13" s="20" t="s">
        <v>30</v>
      </c>
      <c r="M13" s="30" t="s">
        <v>84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45630</v>
      </c>
      <c r="G14" s="36">
        <v>45630.718645833331</v>
      </c>
      <c r="H14" s="5" t="s">
        <v>29</v>
      </c>
      <c r="I14" s="7">
        <v>500</v>
      </c>
      <c r="J14" s="67">
        <v>5.4</v>
      </c>
      <c r="K14" s="19" t="s">
        <v>14</v>
      </c>
      <c r="L14" s="20" t="s">
        <v>30</v>
      </c>
      <c r="M14" s="30" t="s">
        <v>84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45630</v>
      </c>
      <c r="G15" s="36">
        <v>45630.718784722223</v>
      </c>
      <c r="H15" s="5" t="s">
        <v>29</v>
      </c>
      <c r="I15" s="7">
        <v>500</v>
      </c>
      <c r="J15" s="67">
        <v>5.35</v>
      </c>
      <c r="K15" s="19" t="s">
        <v>14</v>
      </c>
      <c r="L15" s="20" t="s">
        <v>39</v>
      </c>
      <c r="M15" s="30"/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45630.589224537034</v>
      </c>
      <c r="G16" s="36">
        <v>45630.718854166669</v>
      </c>
      <c r="H16" s="5" t="s">
        <v>29</v>
      </c>
      <c r="I16" s="7">
        <v>400</v>
      </c>
      <c r="J16" s="67">
        <v>5.35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45631.589224537034</v>
      </c>
      <c r="G17" s="36">
        <v>45631.434432870374</v>
      </c>
      <c r="H17" s="5" t="s">
        <v>29</v>
      </c>
      <c r="I17" s="7">
        <v>500</v>
      </c>
      <c r="J17" s="67">
        <v>5.3</v>
      </c>
      <c r="K17" s="19" t="s">
        <v>14</v>
      </c>
      <c r="L17" s="20" t="s">
        <v>30</v>
      </c>
      <c r="M17" s="30" t="s">
        <v>106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45631.589224537034</v>
      </c>
      <c r="G18" s="36">
        <v>45631.438460648147</v>
      </c>
      <c r="H18" s="5" t="s">
        <v>29</v>
      </c>
      <c r="I18" s="7">
        <v>18</v>
      </c>
      <c r="J18" s="67">
        <v>5.2</v>
      </c>
      <c r="K18" s="19" t="s">
        <v>14</v>
      </c>
      <c r="L18" s="20" t="s">
        <v>30</v>
      </c>
      <c r="M18" s="30" t="s">
        <v>107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45631.589224537034</v>
      </c>
      <c r="G19" s="36">
        <v>45631.494756944441</v>
      </c>
      <c r="H19" s="5" t="s">
        <v>29</v>
      </c>
      <c r="I19" s="7">
        <v>18</v>
      </c>
      <c r="J19" s="67">
        <v>5.2</v>
      </c>
      <c r="K19" s="19" t="s">
        <v>14</v>
      </c>
      <c r="L19" s="20" t="s">
        <v>30</v>
      </c>
      <c r="M19" s="30" t="s">
        <v>108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45631.589224537034</v>
      </c>
      <c r="G20" s="36">
        <v>45631.533321759256</v>
      </c>
      <c r="H20" s="5" t="s">
        <v>29</v>
      </c>
      <c r="I20" s="7">
        <v>464</v>
      </c>
      <c r="J20" s="67">
        <v>5.24</v>
      </c>
      <c r="K20" s="19" t="s">
        <v>14</v>
      </c>
      <c r="L20" s="20" t="s">
        <v>30</v>
      </c>
      <c r="M20" s="30" t="s">
        <v>109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45631.589224537034</v>
      </c>
      <c r="G21" s="36">
        <v>45631.650393518517</v>
      </c>
      <c r="H21" s="5" t="s">
        <v>29</v>
      </c>
      <c r="I21" s="7">
        <v>18</v>
      </c>
      <c r="J21" s="67">
        <v>5.12</v>
      </c>
      <c r="K21" s="19" t="s">
        <v>14</v>
      </c>
      <c r="L21" s="20" t="s">
        <v>30</v>
      </c>
      <c r="M21" s="30" t="s">
        <v>110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45631.589224537034</v>
      </c>
      <c r="G22" s="36">
        <v>45631.691412037035</v>
      </c>
      <c r="H22" s="5" t="s">
        <v>29</v>
      </c>
      <c r="I22" s="7">
        <v>18</v>
      </c>
      <c r="J22" s="67">
        <v>5.2</v>
      </c>
      <c r="K22" s="19" t="s">
        <v>14</v>
      </c>
      <c r="L22" s="20" t="s">
        <v>30</v>
      </c>
      <c r="M22" s="30" t="s">
        <v>111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45631.589224537034</v>
      </c>
      <c r="G23" s="36">
        <v>45631.43476851852</v>
      </c>
      <c r="H23" s="5" t="s">
        <v>29</v>
      </c>
      <c r="I23" s="7">
        <v>213</v>
      </c>
      <c r="J23" s="67">
        <v>5.27</v>
      </c>
      <c r="K23" s="19" t="s">
        <v>14</v>
      </c>
      <c r="L23" s="20" t="s">
        <v>39</v>
      </c>
      <c r="M23" s="30"/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45631.589224537034</v>
      </c>
      <c r="G24" s="36">
        <v>45631.460706018515</v>
      </c>
      <c r="H24" s="5" t="s">
        <v>29</v>
      </c>
      <c r="I24" s="7">
        <v>189</v>
      </c>
      <c r="J24" s="67">
        <v>5.26</v>
      </c>
      <c r="K24" s="19" t="s">
        <v>14</v>
      </c>
      <c r="L24" s="20" t="s">
        <v>39</v>
      </c>
      <c r="M24" s="30"/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45631.589224537034</v>
      </c>
      <c r="G25" s="36">
        <v>45631.520810185182</v>
      </c>
      <c r="H25" s="5" t="s">
        <v>29</v>
      </c>
      <c r="I25" s="7">
        <v>200</v>
      </c>
      <c r="J25" s="67">
        <v>5.22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45631.589224537034</v>
      </c>
      <c r="G26" s="36">
        <v>45631.668240740742</v>
      </c>
      <c r="H26" s="5" t="s">
        <v>29</v>
      </c>
      <c r="I26" s="7">
        <v>398</v>
      </c>
      <c r="J26" s="67">
        <v>5.21</v>
      </c>
      <c r="K26" s="19" t="s">
        <v>14</v>
      </c>
      <c r="L26" s="20" t="s">
        <v>39</v>
      </c>
      <c r="M26" s="30"/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45632.589224537034</v>
      </c>
      <c r="G27" s="36">
        <v>45632.445648148147</v>
      </c>
      <c r="H27" s="5" t="s">
        <v>29</v>
      </c>
      <c r="I27" s="7">
        <v>650</v>
      </c>
      <c r="J27" s="67">
        <v>5.5</v>
      </c>
      <c r="K27" s="19" t="s">
        <v>14</v>
      </c>
      <c r="L27" s="20" t="s">
        <v>30</v>
      </c>
      <c r="M27" s="30" t="s">
        <v>85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45632.589224537034</v>
      </c>
      <c r="G28" s="36">
        <v>45632.445648148147</v>
      </c>
      <c r="H28" s="5" t="s">
        <v>29</v>
      </c>
      <c r="I28" s="7">
        <v>500</v>
      </c>
      <c r="J28" s="67">
        <v>5.55</v>
      </c>
      <c r="K28" s="19" t="s">
        <v>14</v>
      </c>
      <c r="L28" s="20" t="s">
        <v>30</v>
      </c>
      <c r="M28" s="30" t="s">
        <v>86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45632.589224537034</v>
      </c>
      <c r="G29" s="36">
        <v>45632.453946759262</v>
      </c>
      <c r="H29" s="5" t="s">
        <v>29</v>
      </c>
      <c r="I29" s="7">
        <v>500</v>
      </c>
      <c r="J29" s="67">
        <v>5.47</v>
      </c>
      <c r="K29" s="19" t="s">
        <v>14</v>
      </c>
      <c r="L29" s="20" t="s">
        <v>39</v>
      </c>
      <c r="M29" s="30"/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45632.589224537034</v>
      </c>
      <c r="G30" s="36">
        <v>45632.458599537036</v>
      </c>
      <c r="H30" s="5" t="s">
        <v>29</v>
      </c>
      <c r="I30" s="7">
        <v>500</v>
      </c>
      <c r="J30" s="67">
        <v>5.41</v>
      </c>
      <c r="K30" s="19" t="s">
        <v>14</v>
      </c>
      <c r="L30" s="20" t="s">
        <v>30</v>
      </c>
      <c r="M30" s="30" t="s">
        <v>87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45632.589224537034</v>
      </c>
      <c r="G31" s="36">
        <v>45632.681886574072</v>
      </c>
      <c r="H31" s="5" t="s">
        <v>29</v>
      </c>
      <c r="I31" s="7">
        <v>500</v>
      </c>
      <c r="J31" s="67">
        <v>5.35</v>
      </c>
      <c r="K31" s="19" t="s">
        <v>14</v>
      </c>
      <c r="L31" s="20" t="s">
        <v>30</v>
      </c>
      <c r="M31" s="30" t="s">
        <v>88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45635.589224537034</v>
      </c>
      <c r="G32" s="36">
        <v>45635.397800925923</v>
      </c>
      <c r="H32" s="5" t="s">
        <v>29</v>
      </c>
      <c r="I32" s="7">
        <v>17</v>
      </c>
      <c r="J32" s="67">
        <v>5.2</v>
      </c>
      <c r="K32" s="19" t="s">
        <v>14</v>
      </c>
      <c r="L32" s="20" t="s">
        <v>30</v>
      </c>
      <c r="M32" s="30" t="s">
        <v>89</v>
      </c>
    </row>
    <row r="33" spans="1:13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45635.589224537034</v>
      </c>
      <c r="G33" s="36">
        <v>45635.429525462961</v>
      </c>
      <c r="H33" s="5" t="s">
        <v>29</v>
      </c>
      <c r="I33" s="7">
        <v>483</v>
      </c>
      <c r="J33" s="67">
        <v>5.2</v>
      </c>
      <c r="K33" s="19" t="s">
        <v>14</v>
      </c>
      <c r="L33" s="20" t="s">
        <v>30</v>
      </c>
      <c r="M33" s="30" t="s">
        <v>90</v>
      </c>
    </row>
    <row r="34" spans="1:13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45635.589224537034</v>
      </c>
      <c r="G34" s="36">
        <v>45635.484733796293</v>
      </c>
      <c r="H34" s="5" t="s">
        <v>29</v>
      </c>
      <c r="I34" s="7">
        <v>64</v>
      </c>
      <c r="J34" s="67">
        <v>5.2</v>
      </c>
      <c r="K34" s="19" t="s">
        <v>14</v>
      </c>
      <c r="L34" s="20" t="s">
        <v>30</v>
      </c>
      <c r="M34" s="30" t="s">
        <v>91</v>
      </c>
    </row>
    <row r="35" spans="1:13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45635.589224537034</v>
      </c>
      <c r="G35" s="36">
        <v>45635.484733796293</v>
      </c>
      <c r="H35" s="5" t="s">
        <v>29</v>
      </c>
      <c r="I35" s="7">
        <v>396</v>
      </c>
      <c r="J35" s="67">
        <v>5.2</v>
      </c>
      <c r="K35" s="19" t="s">
        <v>14</v>
      </c>
      <c r="L35" s="20" t="s">
        <v>30</v>
      </c>
      <c r="M35" s="30" t="s">
        <v>92</v>
      </c>
    </row>
    <row r="36" spans="1:13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45635.589224537034</v>
      </c>
      <c r="G36" s="36">
        <v>45635.484733796293</v>
      </c>
      <c r="H36" s="5" t="s">
        <v>29</v>
      </c>
      <c r="I36" s="7">
        <v>359</v>
      </c>
      <c r="J36" s="67">
        <v>5.2</v>
      </c>
      <c r="K36" s="19" t="s">
        <v>14</v>
      </c>
      <c r="L36" s="20" t="s">
        <v>30</v>
      </c>
      <c r="M36" s="30" t="s">
        <v>93</v>
      </c>
    </row>
    <row r="37" spans="1:13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45635.589224537034</v>
      </c>
      <c r="G37" s="36">
        <v>45635.490983796299</v>
      </c>
      <c r="H37" s="5" t="s">
        <v>29</v>
      </c>
      <c r="I37" s="7">
        <v>31</v>
      </c>
      <c r="J37" s="67">
        <v>5.2</v>
      </c>
      <c r="K37" s="19" t="s">
        <v>14</v>
      </c>
      <c r="L37" s="20" t="s">
        <v>30</v>
      </c>
      <c r="M37" s="30" t="s">
        <v>94</v>
      </c>
    </row>
    <row r="38" spans="1:13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45635.589224537034</v>
      </c>
      <c r="G38" s="36">
        <v>45635.491400462961</v>
      </c>
      <c r="H38" s="5" t="s">
        <v>29</v>
      </c>
      <c r="I38" s="7">
        <v>500</v>
      </c>
      <c r="J38" s="67">
        <v>5.18</v>
      </c>
      <c r="K38" s="19" t="s">
        <v>14</v>
      </c>
      <c r="L38" s="20" t="s">
        <v>39</v>
      </c>
      <c r="M38" s="30"/>
    </row>
    <row r="39" spans="1:13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45635.589224537034</v>
      </c>
      <c r="G39" s="36">
        <v>45635.602881944447</v>
      </c>
      <c r="H39" s="5" t="s">
        <v>29</v>
      </c>
      <c r="I39" s="7">
        <v>17</v>
      </c>
      <c r="J39" s="67">
        <v>5.1100000000000003</v>
      </c>
      <c r="K39" s="19" t="s">
        <v>14</v>
      </c>
      <c r="L39" s="20" t="s">
        <v>30</v>
      </c>
      <c r="M39" s="30" t="s">
        <v>95</v>
      </c>
    </row>
    <row r="40" spans="1:13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45635.589224537034</v>
      </c>
      <c r="G40" s="36">
        <v>45635.602881944447</v>
      </c>
      <c r="H40" s="5" t="s">
        <v>29</v>
      </c>
      <c r="I40" s="7">
        <v>47</v>
      </c>
      <c r="J40" s="67">
        <v>5.1100000000000003</v>
      </c>
      <c r="K40" s="19" t="s">
        <v>14</v>
      </c>
      <c r="L40" s="20" t="s">
        <v>30</v>
      </c>
      <c r="M40" s="30" t="s">
        <v>96</v>
      </c>
    </row>
    <row r="41" spans="1:13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45635.589224537034</v>
      </c>
      <c r="G41" s="36">
        <v>45635.602916666663</v>
      </c>
      <c r="H41" s="5" t="s">
        <v>29</v>
      </c>
      <c r="I41" s="7">
        <v>128</v>
      </c>
      <c r="J41" s="67">
        <v>5.1100000000000003</v>
      </c>
      <c r="K41" s="19" t="s">
        <v>14</v>
      </c>
      <c r="L41" s="20" t="s">
        <v>30</v>
      </c>
      <c r="M41" s="30" t="s">
        <v>97</v>
      </c>
    </row>
    <row r="42" spans="1:13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45635.589224537034</v>
      </c>
      <c r="G42" s="36">
        <v>45635.615879629629</v>
      </c>
      <c r="H42" s="5" t="s">
        <v>29</v>
      </c>
      <c r="I42" s="7">
        <v>17</v>
      </c>
      <c r="J42" s="67">
        <v>5.19</v>
      </c>
      <c r="K42" s="19" t="s">
        <v>14</v>
      </c>
      <c r="L42" s="20" t="s">
        <v>30</v>
      </c>
      <c r="M42" s="30" t="s">
        <v>98</v>
      </c>
    </row>
    <row r="43" spans="1:13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45635.589224537034</v>
      </c>
      <c r="G43" s="36">
        <v>45635.699236111112</v>
      </c>
      <c r="H43" s="5" t="s">
        <v>29</v>
      </c>
      <c r="I43" s="7">
        <v>17</v>
      </c>
      <c r="J43" s="67">
        <v>5.27</v>
      </c>
      <c r="K43" s="19" t="s">
        <v>14</v>
      </c>
      <c r="L43" s="20" t="s">
        <v>30</v>
      </c>
      <c r="M43" s="30" t="s">
        <v>99</v>
      </c>
    </row>
    <row r="44" spans="1:13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45636.589224537034</v>
      </c>
      <c r="G44" s="36">
        <v>45636.414861111109</v>
      </c>
      <c r="H44" s="5" t="s">
        <v>29</v>
      </c>
      <c r="I44" s="73">
        <v>600</v>
      </c>
      <c r="J44" s="19">
        <v>5.45</v>
      </c>
      <c r="K44" s="19" t="s">
        <v>14</v>
      </c>
      <c r="L44" s="20" t="s">
        <v>30</v>
      </c>
      <c r="M44" s="30" t="s">
        <v>100</v>
      </c>
    </row>
    <row r="45" spans="1:13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45636.589224537034</v>
      </c>
      <c r="G45" s="36">
        <v>45636.475752314815</v>
      </c>
      <c r="H45" s="5" t="s">
        <v>29</v>
      </c>
      <c r="I45" s="73">
        <v>18</v>
      </c>
      <c r="J45" s="19">
        <v>5.45</v>
      </c>
      <c r="K45" s="19" t="s">
        <v>14</v>
      </c>
      <c r="L45" s="20" t="s">
        <v>30</v>
      </c>
      <c r="M45" s="30" t="s">
        <v>101</v>
      </c>
    </row>
    <row r="46" spans="1:13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45636.589224537034</v>
      </c>
      <c r="G46" s="36">
        <v>45636.479942129627</v>
      </c>
      <c r="H46" s="5" t="s">
        <v>29</v>
      </c>
      <c r="I46" s="73">
        <v>500</v>
      </c>
      <c r="J46" s="19">
        <v>5.47</v>
      </c>
      <c r="K46" s="19" t="s">
        <v>14</v>
      </c>
      <c r="L46" s="20" t="s">
        <v>39</v>
      </c>
      <c r="M46" s="30"/>
    </row>
    <row r="47" spans="1:13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45636.589224537034</v>
      </c>
      <c r="G47" s="36">
        <v>45636.509340277778</v>
      </c>
      <c r="H47" s="5" t="s">
        <v>29</v>
      </c>
      <c r="I47" s="73">
        <v>33</v>
      </c>
      <c r="J47" s="19">
        <v>5.45</v>
      </c>
      <c r="K47" s="19" t="s">
        <v>14</v>
      </c>
      <c r="L47" s="20" t="s">
        <v>30</v>
      </c>
      <c r="M47" s="30" t="s">
        <v>102</v>
      </c>
    </row>
    <row r="48" spans="1:13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45636.589224537034</v>
      </c>
      <c r="G48" s="36">
        <v>45636.509340277778</v>
      </c>
      <c r="H48" s="5" t="s">
        <v>29</v>
      </c>
      <c r="I48" s="73">
        <v>549</v>
      </c>
      <c r="J48" s="19">
        <v>5.45</v>
      </c>
      <c r="K48" s="19" t="s">
        <v>14</v>
      </c>
      <c r="L48" s="20" t="s">
        <v>30</v>
      </c>
      <c r="M48" s="30" t="s">
        <v>103</v>
      </c>
    </row>
    <row r="49" spans="1:13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45636.589224537034</v>
      </c>
      <c r="G49" s="36">
        <v>45636.600925925923</v>
      </c>
      <c r="H49" s="5" t="s">
        <v>29</v>
      </c>
      <c r="I49" s="73">
        <v>600</v>
      </c>
      <c r="J49" s="19">
        <v>5.48</v>
      </c>
      <c r="K49" s="19" t="s">
        <v>14</v>
      </c>
      <c r="L49" s="20" t="s">
        <v>30</v>
      </c>
      <c r="M49" s="30" t="s">
        <v>104</v>
      </c>
    </row>
    <row r="50" spans="1:13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45636.589224537034</v>
      </c>
      <c r="G50" s="36">
        <v>45636.694074074076</v>
      </c>
      <c r="H50" s="5" t="s">
        <v>29</v>
      </c>
      <c r="I50" s="73">
        <v>650</v>
      </c>
      <c r="J50" s="19">
        <v>5.47</v>
      </c>
      <c r="K50" s="19" t="s">
        <v>14</v>
      </c>
      <c r="L50" s="20" t="s">
        <v>39</v>
      </c>
      <c r="M50" s="30"/>
    </row>
    <row r="51" spans="1:13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45636.589224537034</v>
      </c>
      <c r="G51" s="36">
        <v>45636.715775462966</v>
      </c>
      <c r="H51" s="5" t="s">
        <v>29</v>
      </c>
      <c r="I51" s="73">
        <v>98</v>
      </c>
      <c r="J51" s="19">
        <v>5.45</v>
      </c>
      <c r="K51" s="19" t="s">
        <v>14</v>
      </c>
      <c r="L51" s="20" t="s">
        <v>30</v>
      </c>
      <c r="M51" s="30" t="s">
        <v>105</v>
      </c>
    </row>
    <row r="52" spans="1:13" ht="14.5" x14ac:dyDescent="0.35">
      <c r="A52" s="1"/>
      <c r="B52" s="2"/>
      <c r="C52" s="29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5" x14ac:dyDescent="0.35">
      <c r="A53" s="1"/>
      <c r="B53" s="2"/>
      <c r="C53" s="29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45623.722222222219</v>
      </c>
      <c r="G12" s="36">
        <v>45623.38721064815</v>
      </c>
      <c r="H12" s="5" t="s">
        <v>29</v>
      </c>
      <c r="I12" s="7">
        <v>500</v>
      </c>
      <c r="J12" s="67">
        <v>4.8</v>
      </c>
      <c r="K12" s="19" t="s">
        <v>14</v>
      </c>
      <c r="L12" s="20" t="s">
        <v>30</v>
      </c>
      <c r="M12" s="30" t="s">
        <v>68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45623.722222222219</v>
      </c>
      <c r="G13" s="36">
        <v>45623.480115740742</v>
      </c>
      <c r="H13" s="5" t="s">
        <v>29</v>
      </c>
      <c r="I13" s="7">
        <v>600</v>
      </c>
      <c r="J13" s="67">
        <v>4.8</v>
      </c>
      <c r="K13" s="19" t="s">
        <v>14</v>
      </c>
      <c r="L13" s="20" t="s">
        <v>30</v>
      </c>
      <c r="M13" s="6" t="s">
        <v>69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45623.722222222219</v>
      </c>
      <c r="G14" s="36">
        <v>45623.558067129627</v>
      </c>
      <c r="H14" s="5" t="s">
        <v>29</v>
      </c>
      <c r="I14" s="7">
        <v>550</v>
      </c>
      <c r="J14" s="67">
        <v>4.8099999999999996</v>
      </c>
      <c r="K14" s="19" t="s">
        <v>14</v>
      </c>
      <c r="L14" s="20" t="s">
        <v>39</v>
      </c>
      <c r="M14" s="30"/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45623.722222222219</v>
      </c>
      <c r="G15" s="36">
        <v>45623.630543981482</v>
      </c>
      <c r="H15" s="5" t="s">
        <v>29</v>
      </c>
      <c r="I15" s="7">
        <v>500</v>
      </c>
      <c r="J15" s="67">
        <v>4.7699999999999996</v>
      </c>
      <c r="K15" s="19" t="s">
        <v>14</v>
      </c>
      <c r="L15" s="20" t="s">
        <v>30</v>
      </c>
      <c r="M15" s="30" t="s">
        <v>70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45623.722222222219</v>
      </c>
      <c r="G16" s="36">
        <v>45623.646643518521</v>
      </c>
      <c r="H16" s="5" t="s">
        <v>29</v>
      </c>
      <c r="I16" s="7">
        <v>600</v>
      </c>
      <c r="J16" s="67">
        <v>4.8099999999999996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45623.722222222219</v>
      </c>
      <c r="G17" s="36">
        <v>45623.68959490741</v>
      </c>
      <c r="H17" s="5" t="s">
        <v>29</v>
      </c>
      <c r="I17" s="7">
        <v>98</v>
      </c>
      <c r="J17" s="67">
        <v>4.7850000000000001</v>
      </c>
      <c r="K17" s="19" t="s">
        <v>14</v>
      </c>
      <c r="L17" s="20" t="s">
        <v>30</v>
      </c>
      <c r="M17" s="30" t="s">
        <v>71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45624.442037037035</v>
      </c>
      <c r="G18" s="36">
        <v>45624.442037037035</v>
      </c>
      <c r="H18" s="5" t="s">
        <v>29</v>
      </c>
      <c r="I18" s="7">
        <v>500</v>
      </c>
      <c r="J18" s="67">
        <v>4.8</v>
      </c>
      <c r="K18" s="19" t="s">
        <v>14</v>
      </c>
      <c r="L18" s="20" t="s">
        <v>30</v>
      </c>
      <c r="M18" s="30" t="s">
        <v>72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45624.568981481483</v>
      </c>
      <c r="G19" s="36">
        <v>45624.568981481483</v>
      </c>
      <c r="H19" s="5" t="s">
        <v>29</v>
      </c>
      <c r="I19" s="7">
        <v>500</v>
      </c>
      <c r="J19" s="67">
        <v>4.8</v>
      </c>
      <c r="K19" s="19" t="s">
        <v>14</v>
      </c>
      <c r="L19" s="20" t="s">
        <v>30</v>
      </c>
      <c r="M19" s="30" t="s">
        <v>73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45624.646134259259</v>
      </c>
      <c r="G20" s="36">
        <v>45624.646134259259</v>
      </c>
      <c r="H20" s="5" t="s">
        <v>29</v>
      </c>
      <c r="I20" s="7">
        <v>500</v>
      </c>
      <c r="J20" s="67">
        <v>4.8</v>
      </c>
      <c r="K20" s="19" t="s">
        <v>14</v>
      </c>
      <c r="L20" s="20" t="s">
        <v>30</v>
      </c>
      <c r="M20" s="30" t="s">
        <v>74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45624.647465277776</v>
      </c>
      <c r="G21" s="36">
        <v>45624.647465277776</v>
      </c>
      <c r="H21" s="5" t="s">
        <v>29</v>
      </c>
      <c r="I21" s="7">
        <v>400</v>
      </c>
      <c r="J21" s="67">
        <v>4.79</v>
      </c>
      <c r="K21" s="19" t="s">
        <v>14</v>
      </c>
      <c r="L21" s="20" t="s">
        <v>39</v>
      </c>
      <c r="M21" s="30"/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45624.700219907405</v>
      </c>
      <c r="G22" s="36">
        <v>45624.700219907405</v>
      </c>
      <c r="H22" s="5" t="s">
        <v>29</v>
      </c>
      <c r="I22" s="7">
        <v>500</v>
      </c>
      <c r="J22" s="67">
        <v>4.8</v>
      </c>
      <c r="K22" s="19" t="s">
        <v>14</v>
      </c>
      <c r="L22" s="20" t="s">
        <v>30</v>
      </c>
      <c r="M22" s="30" t="s">
        <v>75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45625.383888888886</v>
      </c>
      <c r="G23" s="36">
        <v>45625.383888888886</v>
      </c>
      <c r="H23" s="5" t="s">
        <v>29</v>
      </c>
      <c r="I23" s="7">
        <v>500</v>
      </c>
      <c r="J23" s="67">
        <v>4.8</v>
      </c>
      <c r="K23" s="19" t="s">
        <v>14</v>
      </c>
      <c r="L23" s="20" t="s">
        <v>30</v>
      </c>
      <c r="M23" s="30" t="s">
        <v>76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45625.481203703705</v>
      </c>
      <c r="G24" s="36">
        <v>45625.481203703705</v>
      </c>
      <c r="H24" s="5" t="s">
        <v>29</v>
      </c>
      <c r="I24" s="7">
        <v>600</v>
      </c>
      <c r="J24" s="67">
        <v>4.8</v>
      </c>
      <c r="K24" s="19" t="s">
        <v>14</v>
      </c>
      <c r="L24" s="20" t="s">
        <v>30</v>
      </c>
      <c r="M24" s="30" t="s">
        <v>77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45625.481898148151</v>
      </c>
      <c r="G25" s="36">
        <v>45625.481898148151</v>
      </c>
      <c r="H25" s="5" t="s">
        <v>29</v>
      </c>
      <c r="I25" s="7">
        <v>450</v>
      </c>
      <c r="J25" s="67">
        <v>4.8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45625.598622685182</v>
      </c>
      <c r="G26" s="36">
        <v>45625.598622685182</v>
      </c>
      <c r="H26" s="5" t="s">
        <v>29</v>
      </c>
      <c r="I26" s="7">
        <v>500</v>
      </c>
      <c r="J26" s="67">
        <v>4.8</v>
      </c>
      <c r="K26" s="19" t="s">
        <v>14</v>
      </c>
      <c r="L26" s="20" t="s">
        <v>30</v>
      </c>
      <c r="M26" s="30" t="s">
        <v>78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45625.656956018516</v>
      </c>
      <c r="G27" s="36">
        <v>45625.656956018516</v>
      </c>
      <c r="H27" s="5" t="s">
        <v>29</v>
      </c>
      <c r="I27" s="7">
        <v>500</v>
      </c>
      <c r="J27" s="67">
        <v>4.78</v>
      </c>
      <c r="K27" s="19" t="s">
        <v>14</v>
      </c>
      <c r="L27" s="20" t="s">
        <v>39</v>
      </c>
      <c r="M27" s="30"/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45625.721886574072</v>
      </c>
      <c r="G28" s="36">
        <v>45625.721886574072</v>
      </c>
      <c r="H28" s="5" t="s">
        <v>29</v>
      </c>
      <c r="I28" s="7">
        <v>500</v>
      </c>
      <c r="J28" s="67">
        <v>4.8</v>
      </c>
      <c r="K28" s="19" t="s">
        <v>14</v>
      </c>
      <c r="L28" s="20" t="s">
        <v>30</v>
      </c>
      <c r="M28" s="30" t="s">
        <v>79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45628.412824074076</v>
      </c>
      <c r="G29" s="36">
        <v>45628.412824074076</v>
      </c>
      <c r="H29" s="5" t="s">
        <v>29</v>
      </c>
      <c r="I29" s="7">
        <v>500</v>
      </c>
      <c r="J29" s="67">
        <v>4.8</v>
      </c>
      <c r="K29" s="19" t="s">
        <v>14</v>
      </c>
      <c r="L29" s="20" t="s">
        <v>30</v>
      </c>
      <c r="M29" s="30" t="s">
        <v>80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45628.486307870371</v>
      </c>
      <c r="G30" s="36">
        <v>45628.486307870371</v>
      </c>
      <c r="H30" s="5" t="s">
        <v>29</v>
      </c>
      <c r="I30" s="7">
        <v>500</v>
      </c>
      <c r="J30" s="67">
        <v>4.87</v>
      </c>
      <c r="K30" s="19" t="s">
        <v>14</v>
      </c>
      <c r="L30" s="20" t="s">
        <v>39</v>
      </c>
      <c r="M30" s="30"/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45628.589224537034</v>
      </c>
      <c r="G31" s="36">
        <v>45628.589224537034</v>
      </c>
      <c r="H31" s="5" t="s">
        <v>29</v>
      </c>
      <c r="I31" s="7">
        <v>400</v>
      </c>
      <c r="J31" s="67">
        <v>5</v>
      </c>
      <c r="K31" s="19" t="s">
        <v>14</v>
      </c>
      <c r="L31" s="20" t="s">
        <v>39</v>
      </c>
      <c r="M31" s="30"/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45629.589224537034</v>
      </c>
      <c r="G32" s="36">
        <v>45629.598877314813</v>
      </c>
      <c r="H32" s="5" t="s">
        <v>29</v>
      </c>
      <c r="I32" s="7">
        <v>500</v>
      </c>
      <c r="J32" s="67">
        <v>5.18</v>
      </c>
      <c r="K32" s="19" t="s">
        <v>14</v>
      </c>
      <c r="L32" s="20" t="s">
        <v>39</v>
      </c>
      <c r="M32" s="30"/>
    </row>
    <row r="33" spans="1:13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45629.589224537034</v>
      </c>
      <c r="G33" s="36">
        <v>45629.673842592594</v>
      </c>
      <c r="H33" s="5" t="s">
        <v>29</v>
      </c>
      <c r="I33" s="7">
        <v>650</v>
      </c>
      <c r="J33" s="67">
        <v>5.2</v>
      </c>
      <c r="K33" s="19" t="s">
        <v>14</v>
      </c>
      <c r="L33" s="20" t="s">
        <v>30</v>
      </c>
      <c r="M33" s="30" t="s">
        <v>82</v>
      </c>
    </row>
    <row r="34" spans="1:13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45629.589224537034</v>
      </c>
      <c r="G34" s="36">
        <v>45629.673958333333</v>
      </c>
      <c r="H34" s="5" t="s">
        <v>29</v>
      </c>
      <c r="I34" s="7">
        <v>500</v>
      </c>
      <c r="J34" s="67">
        <v>5.2</v>
      </c>
      <c r="K34" s="19" t="s">
        <v>14</v>
      </c>
      <c r="L34" s="20" t="s">
        <v>30</v>
      </c>
      <c r="M34" s="30" t="s">
        <v>81</v>
      </c>
    </row>
    <row r="35" spans="1:13" ht="14.5" x14ac:dyDescent="0.3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3" ht="14.5" x14ac:dyDescent="0.3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3" ht="14.5" x14ac:dyDescent="0.3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3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3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3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3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3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3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3" ht="14.5" x14ac:dyDescent="0.35">
      <c r="A44" s="1"/>
      <c r="B44" s="2"/>
      <c r="C44" s="29"/>
      <c r="D44" s="2"/>
      <c r="E44" s="2"/>
      <c r="F44" s="31"/>
      <c r="G44" s="36"/>
      <c r="H44" s="5"/>
      <c r="I44" s="4"/>
      <c r="J44" s="19"/>
      <c r="K44" s="19"/>
      <c r="L44" s="20"/>
      <c r="M44" s="30"/>
    </row>
    <row r="45" spans="1:13" ht="14.5" x14ac:dyDescent="0.35">
      <c r="A45" s="1"/>
      <c r="B45" s="2"/>
      <c r="C45" s="29"/>
      <c r="D45" s="2"/>
      <c r="E45" s="2"/>
      <c r="F45" s="31"/>
      <c r="G45" s="36"/>
      <c r="H45" s="5"/>
      <c r="I45" s="4"/>
      <c r="J45" s="19"/>
      <c r="K45" s="19"/>
      <c r="L45" s="20"/>
      <c r="M45" s="72"/>
    </row>
    <row r="46" spans="1:13" ht="14.5" x14ac:dyDescent="0.35">
      <c r="A46" s="1"/>
      <c r="B46" s="2"/>
      <c r="C46" s="29"/>
      <c r="D46" s="2"/>
      <c r="E46" s="2"/>
      <c r="F46" s="31"/>
      <c r="G46" s="36"/>
      <c r="H46" s="5"/>
      <c r="I46" s="4"/>
      <c r="J46" s="19"/>
      <c r="K46" s="19"/>
      <c r="L46" s="20"/>
      <c r="M46" s="72"/>
    </row>
    <row r="47" spans="1:13" ht="14.5" x14ac:dyDescent="0.35">
      <c r="A47" s="1"/>
      <c r="B47" s="2"/>
      <c r="C47" s="29"/>
      <c r="D47" s="2"/>
      <c r="E47" s="2"/>
      <c r="F47" s="31"/>
      <c r="G47" s="36"/>
      <c r="H47" s="5"/>
      <c r="I47" s="4"/>
      <c r="J47" s="19"/>
      <c r="K47" s="19"/>
      <c r="L47" s="20"/>
      <c r="M47" s="72"/>
    </row>
    <row r="48" spans="1:13" ht="14.5" x14ac:dyDescent="0.35">
      <c r="A48" s="1"/>
      <c r="B48" s="2"/>
      <c r="C48" s="29"/>
      <c r="D48" s="2"/>
      <c r="E48" s="2"/>
      <c r="F48" s="31"/>
      <c r="G48" s="36"/>
      <c r="H48" s="5"/>
      <c r="I48" s="4"/>
      <c r="J48" s="19"/>
      <c r="K48" s="19"/>
      <c r="L48" s="20"/>
      <c r="M48" s="72"/>
    </row>
    <row r="49" spans="1:13" ht="14.5" x14ac:dyDescent="0.35">
      <c r="A49" s="1"/>
      <c r="B49" s="2"/>
      <c r="C49" s="29"/>
      <c r="D49" s="2"/>
      <c r="E49" s="2"/>
      <c r="F49" s="31"/>
      <c r="G49" s="36"/>
      <c r="H49" s="5"/>
      <c r="I49" s="4"/>
      <c r="J49" s="19"/>
      <c r="K49" s="19"/>
      <c r="L49" s="20"/>
      <c r="M49" s="72"/>
    </row>
    <row r="50" spans="1:13" ht="14.5" x14ac:dyDescent="0.35">
      <c r="A50" s="1"/>
      <c r="B50" s="2"/>
      <c r="C50" s="29"/>
      <c r="D50" s="2"/>
      <c r="E50" s="2"/>
      <c r="F50" s="31"/>
      <c r="G50" s="36"/>
      <c r="H50" s="5"/>
      <c r="I50" s="4"/>
      <c r="J50" s="19"/>
      <c r="K50" s="19"/>
      <c r="L50" s="20"/>
      <c r="M50" s="72"/>
    </row>
    <row r="51" spans="1:13" ht="14.5" x14ac:dyDescent="0.35">
      <c r="A51" s="1"/>
      <c r="B51" s="2"/>
      <c r="C51" s="18"/>
      <c r="D51" s="2"/>
      <c r="E51" s="2"/>
      <c r="F51" s="31"/>
      <c r="G51" s="36"/>
      <c r="H51" s="5"/>
      <c r="I51" s="4"/>
      <c r="J51" s="19"/>
      <c r="K51" s="19"/>
      <c r="L51" s="20"/>
    </row>
    <row r="52" spans="1:13" ht="14.5" x14ac:dyDescent="0.3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5" x14ac:dyDescent="0.3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45615.722222222219</v>
      </c>
      <c r="G12" s="36">
        <v>45615.437476851854</v>
      </c>
      <c r="H12" s="5" t="s">
        <v>29</v>
      </c>
      <c r="I12" s="7">
        <v>200</v>
      </c>
      <c r="J12" s="67">
        <v>4.7699999999999996</v>
      </c>
      <c r="K12" s="19" t="s">
        <v>14</v>
      </c>
      <c r="L12" s="20" t="s">
        <v>39</v>
      </c>
      <c r="M12" s="30"/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45615.722222222219</v>
      </c>
      <c r="G13" s="36">
        <v>45615.51635416667</v>
      </c>
      <c r="H13" s="5" t="s">
        <v>29</v>
      </c>
      <c r="I13" s="7">
        <v>500</v>
      </c>
      <c r="J13" s="67">
        <v>4.8</v>
      </c>
      <c r="K13" s="19" t="s">
        <v>14</v>
      </c>
      <c r="L13" s="20" t="s">
        <v>39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45615.722222222219</v>
      </c>
      <c r="G14" s="36">
        <v>45615.535266203704</v>
      </c>
      <c r="H14" s="5" t="s">
        <v>29</v>
      </c>
      <c r="I14" s="7">
        <v>400</v>
      </c>
      <c r="J14" s="67">
        <v>4.8</v>
      </c>
      <c r="K14" s="19" t="s">
        <v>14</v>
      </c>
      <c r="L14" s="20" t="s">
        <v>30</v>
      </c>
      <c r="M14" s="30" t="s">
        <v>38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45615.722222222219</v>
      </c>
      <c r="G15" s="36">
        <v>45615.539143518516</v>
      </c>
      <c r="H15" s="5" t="s">
        <v>29</v>
      </c>
      <c r="I15" s="7">
        <v>146</v>
      </c>
      <c r="J15" s="67">
        <v>4.8</v>
      </c>
      <c r="K15" s="19" t="s">
        <v>14</v>
      </c>
      <c r="L15" s="20" t="s">
        <v>30</v>
      </c>
      <c r="M15" s="30" t="s">
        <v>37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45615.722222222219</v>
      </c>
      <c r="G16" s="36">
        <v>45615.577650462961</v>
      </c>
      <c r="H16" s="5" t="s">
        <v>29</v>
      </c>
      <c r="I16" s="7">
        <v>304</v>
      </c>
      <c r="J16" s="67">
        <v>4.8</v>
      </c>
      <c r="K16" s="19" t="s">
        <v>14</v>
      </c>
      <c r="L16" s="20" t="s">
        <v>30</v>
      </c>
      <c r="M16" s="30" t="s">
        <v>36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45615.722222222219</v>
      </c>
      <c r="G17" s="36">
        <v>45615.577662037038</v>
      </c>
      <c r="H17" s="5" t="s">
        <v>29</v>
      </c>
      <c r="I17" s="7">
        <v>96</v>
      </c>
      <c r="J17" s="67">
        <v>4.8</v>
      </c>
      <c r="K17" s="19" t="s">
        <v>14</v>
      </c>
      <c r="L17" s="20" t="s">
        <v>30</v>
      </c>
      <c r="M17" s="30" t="s">
        <v>35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45615.722222222219</v>
      </c>
      <c r="G18" s="36">
        <v>45615.724722222221</v>
      </c>
      <c r="H18" s="5" t="s">
        <v>29</v>
      </c>
      <c r="I18" s="7">
        <v>266</v>
      </c>
      <c r="J18" s="67">
        <v>4.8099999999999996</v>
      </c>
      <c r="K18" s="19" t="s">
        <v>14</v>
      </c>
      <c r="L18" s="20" t="s">
        <v>30</v>
      </c>
      <c r="M18" s="30" t="s">
        <v>34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45615.722222222219</v>
      </c>
      <c r="G19" s="36">
        <v>45615.724722222221</v>
      </c>
      <c r="H19" s="5" t="s">
        <v>29</v>
      </c>
      <c r="I19" s="7">
        <v>400</v>
      </c>
      <c r="J19" s="67">
        <v>4.8099999999999996</v>
      </c>
      <c r="K19" s="19" t="s">
        <v>14</v>
      </c>
      <c r="L19" s="20" t="s">
        <v>30</v>
      </c>
      <c r="M19" s="30" t="s">
        <v>34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45616.722222222219</v>
      </c>
      <c r="G20" s="36">
        <v>45616.381435185183</v>
      </c>
      <c r="H20" s="5" t="s">
        <v>29</v>
      </c>
      <c r="I20" s="7">
        <v>400</v>
      </c>
      <c r="J20" s="67">
        <v>4.5999999999999996</v>
      </c>
      <c r="K20" s="19" t="s">
        <v>14</v>
      </c>
      <c r="L20" s="20" t="s">
        <v>30</v>
      </c>
      <c r="M20" s="30" t="s">
        <v>43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45616.722222222219</v>
      </c>
      <c r="G21" s="36">
        <v>45616.388379629629</v>
      </c>
      <c r="H21" s="5" t="s">
        <v>29</v>
      </c>
      <c r="I21" s="7">
        <v>350</v>
      </c>
      <c r="J21" s="67">
        <v>4.6500000000000004</v>
      </c>
      <c r="K21" s="19" t="s">
        <v>14</v>
      </c>
      <c r="L21" s="20" t="s">
        <v>39</v>
      </c>
      <c r="M21" s="30"/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45616.722222222219</v>
      </c>
      <c r="G22" s="36">
        <v>45616.406956018516</v>
      </c>
      <c r="H22" s="5" t="s">
        <v>29</v>
      </c>
      <c r="I22" s="7">
        <v>400</v>
      </c>
      <c r="J22" s="67">
        <v>4.5999999999999996</v>
      </c>
      <c r="K22" s="19" t="s">
        <v>14</v>
      </c>
      <c r="L22" s="20" t="s">
        <v>30</v>
      </c>
      <c r="M22" s="30" t="s">
        <v>42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45616.722222222219</v>
      </c>
      <c r="G23" s="36">
        <v>45616.493773148148</v>
      </c>
      <c r="H23" s="5" t="s">
        <v>29</v>
      </c>
      <c r="I23" s="7">
        <v>400</v>
      </c>
      <c r="J23" s="67">
        <v>4.5999999999999996</v>
      </c>
      <c r="K23" s="19" t="s">
        <v>14</v>
      </c>
      <c r="L23" s="20" t="s">
        <v>30</v>
      </c>
      <c r="M23" s="30" t="s">
        <v>41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45616.722222222219</v>
      </c>
      <c r="G24" s="36">
        <v>45616.503032407411</v>
      </c>
      <c r="H24" s="5" t="s">
        <v>29</v>
      </c>
      <c r="I24" s="7">
        <v>400</v>
      </c>
      <c r="J24" s="67">
        <v>4.5999999999999996</v>
      </c>
      <c r="K24" s="19" t="s">
        <v>14</v>
      </c>
      <c r="L24" s="20" t="s">
        <v>39</v>
      </c>
      <c r="M24" s="30"/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45616.722222222219</v>
      </c>
      <c r="G25" s="36">
        <v>45616.702615740738</v>
      </c>
      <c r="H25" s="5" t="s">
        <v>29</v>
      </c>
      <c r="I25" s="7">
        <v>391</v>
      </c>
      <c r="J25" s="67">
        <v>4.58</v>
      </c>
      <c r="K25" s="19" t="s">
        <v>14</v>
      </c>
      <c r="L25" s="20" t="s">
        <v>30</v>
      </c>
      <c r="M25" s="30" t="s">
        <v>40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45617.722222222219</v>
      </c>
      <c r="G26" s="36">
        <v>45617.447916666664</v>
      </c>
      <c r="H26" s="5" t="s">
        <v>29</v>
      </c>
      <c r="I26" s="7">
        <v>138</v>
      </c>
      <c r="J26" s="67">
        <v>4.5999999999999996</v>
      </c>
      <c r="K26" s="19" t="s">
        <v>14</v>
      </c>
      <c r="L26" s="20" t="s">
        <v>30</v>
      </c>
      <c r="M26" s="30" t="s">
        <v>48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45617.722222222219</v>
      </c>
      <c r="G27" s="36">
        <v>45617.447974537034</v>
      </c>
      <c r="H27" s="5" t="s">
        <v>29</v>
      </c>
      <c r="I27" s="7">
        <v>262</v>
      </c>
      <c r="J27" s="67">
        <v>4.5999999999999996</v>
      </c>
      <c r="K27" s="19" t="s">
        <v>14</v>
      </c>
      <c r="L27" s="20" t="s">
        <v>30</v>
      </c>
      <c r="M27" s="30" t="s">
        <v>47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45617.722222222219</v>
      </c>
      <c r="G28" s="36">
        <v>45617.44798611111</v>
      </c>
      <c r="H28" s="5" t="s">
        <v>29</v>
      </c>
      <c r="I28" s="7">
        <v>89</v>
      </c>
      <c r="J28" s="67">
        <v>4.5599999999999996</v>
      </c>
      <c r="K28" s="19" t="s">
        <v>14</v>
      </c>
      <c r="L28" s="20" t="s">
        <v>30</v>
      </c>
      <c r="M28" s="30" t="s">
        <v>46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45617.722222222219</v>
      </c>
      <c r="G29" s="36">
        <v>45617.478379629632</v>
      </c>
      <c r="H29" s="5" t="s">
        <v>29</v>
      </c>
      <c r="I29" s="7">
        <v>400</v>
      </c>
      <c r="J29" s="67">
        <v>4.6100000000000003</v>
      </c>
      <c r="K29" s="19" t="s">
        <v>14</v>
      </c>
      <c r="L29" s="20" t="s">
        <v>39</v>
      </c>
      <c r="M29" s="30"/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45617.722222222219</v>
      </c>
      <c r="G30" s="36">
        <v>45617.625462962962</v>
      </c>
      <c r="H30" s="5" t="s">
        <v>29</v>
      </c>
      <c r="I30" s="7">
        <v>311</v>
      </c>
      <c r="J30" s="67">
        <v>4.5599999999999996</v>
      </c>
      <c r="K30" s="19" t="s">
        <v>14</v>
      </c>
      <c r="L30" s="20" t="s">
        <v>30</v>
      </c>
      <c r="M30" s="30" t="s">
        <v>45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45617.722222222219</v>
      </c>
      <c r="G31" s="36">
        <v>45617.628206018519</v>
      </c>
      <c r="H31" s="5" t="s">
        <v>29</v>
      </c>
      <c r="I31" s="7">
        <v>100</v>
      </c>
      <c r="J31" s="67">
        <v>4.5350000000000001</v>
      </c>
      <c r="K31" s="19" t="s">
        <v>14</v>
      </c>
      <c r="L31" s="20" t="s">
        <v>30</v>
      </c>
      <c r="M31" s="30" t="s">
        <v>44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45617.722222222219</v>
      </c>
      <c r="G32" s="36">
        <v>45617.652881944443</v>
      </c>
      <c r="H32" s="5" t="s">
        <v>29</v>
      </c>
      <c r="I32" s="7">
        <v>300</v>
      </c>
      <c r="J32" s="67">
        <v>4.5599999999999996</v>
      </c>
      <c r="K32" s="19" t="s">
        <v>14</v>
      </c>
      <c r="L32" s="20" t="s">
        <v>39</v>
      </c>
      <c r="M32" s="30"/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45617.722222222219</v>
      </c>
      <c r="G33" s="36">
        <v>45617.720092592594</v>
      </c>
      <c r="H33" s="5" t="s">
        <v>29</v>
      </c>
      <c r="I33" s="7">
        <v>400</v>
      </c>
      <c r="J33" s="67">
        <v>4.5999999999999996</v>
      </c>
      <c r="K33" s="19" t="s">
        <v>14</v>
      </c>
      <c r="L33" s="20" t="s">
        <v>39</v>
      </c>
      <c r="M33" s="30"/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45618.722222222219</v>
      </c>
      <c r="G34" s="36">
        <v>45618.435312499998</v>
      </c>
      <c r="H34" s="5" t="s">
        <v>29</v>
      </c>
      <c r="I34" s="7">
        <v>500</v>
      </c>
      <c r="J34" s="67">
        <v>4.66</v>
      </c>
      <c r="K34" s="19" t="s">
        <v>14</v>
      </c>
      <c r="L34" s="20" t="s">
        <v>30</v>
      </c>
      <c r="M34" s="30" t="s">
        <v>50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45618.722222222219</v>
      </c>
      <c r="G35" s="36">
        <v>45618.490381944444</v>
      </c>
      <c r="H35" s="5" t="s">
        <v>29</v>
      </c>
      <c r="I35" s="7">
        <v>700</v>
      </c>
      <c r="J35" s="67">
        <v>4.68</v>
      </c>
      <c r="K35" s="19" t="s">
        <v>14</v>
      </c>
      <c r="L35" s="20" t="s">
        <v>39</v>
      </c>
      <c r="M35" s="30"/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45618.722222222219</v>
      </c>
      <c r="G36" s="36">
        <v>45618.490497685183</v>
      </c>
      <c r="H36" s="5" t="s">
        <v>29</v>
      </c>
      <c r="I36" s="7">
        <v>500</v>
      </c>
      <c r="J36" s="67">
        <v>4.6399999999999997</v>
      </c>
      <c r="K36" s="19" t="s">
        <v>14</v>
      </c>
      <c r="L36" s="20" t="s">
        <v>30</v>
      </c>
      <c r="M36" s="30" t="s">
        <v>49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45621.722222222219</v>
      </c>
      <c r="G37" s="36">
        <v>45621.395810185182</v>
      </c>
      <c r="H37" s="5" t="s">
        <v>29</v>
      </c>
      <c r="I37" s="7">
        <v>400</v>
      </c>
      <c r="J37" s="67">
        <v>4.9349999999999996</v>
      </c>
      <c r="K37" s="19" t="s">
        <v>14</v>
      </c>
      <c r="L37" s="20" t="s">
        <v>39</v>
      </c>
      <c r="M37" s="30"/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45621.722222222219</v>
      </c>
      <c r="G38" s="36">
        <v>45621.474814814814</v>
      </c>
      <c r="H38" s="5" t="s">
        <v>29</v>
      </c>
      <c r="I38" s="7">
        <v>100</v>
      </c>
      <c r="J38" s="67">
        <v>4.88</v>
      </c>
      <c r="K38" s="19" t="s">
        <v>14</v>
      </c>
      <c r="L38" s="20" t="s">
        <v>30</v>
      </c>
      <c r="M38" s="30" t="s">
        <v>54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45621.722222222219</v>
      </c>
      <c r="G39" s="36">
        <v>45621.474814814814</v>
      </c>
      <c r="H39" s="5" t="s">
        <v>29</v>
      </c>
      <c r="I39" s="7">
        <v>400</v>
      </c>
      <c r="J39" s="67">
        <v>4.88</v>
      </c>
      <c r="K39" s="19" t="s">
        <v>14</v>
      </c>
      <c r="L39" s="20" t="s">
        <v>30</v>
      </c>
      <c r="M39" s="30" t="s">
        <v>55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45621.722222222219</v>
      </c>
      <c r="G40" s="36">
        <v>45621.518900462965</v>
      </c>
      <c r="H40" s="5" t="s">
        <v>29</v>
      </c>
      <c r="I40" s="7">
        <v>500</v>
      </c>
      <c r="J40" s="67">
        <v>4.8600000000000003</v>
      </c>
      <c r="K40" s="19" t="s">
        <v>14</v>
      </c>
      <c r="L40" s="20" t="s">
        <v>30</v>
      </c>
      <c r="M40" s="30" t="s">
        <v>53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45621.722222222219</v>
      </c>
      <c r="G41" s="36">
        <v>45621.519016203703</v>
      </c>
      <c r="H41" s="5" t="s">
        <v>29</v>
      </c>
      <c r="I41" s="7">
        <v>500</v>
      </c>
      <c r="J41" s="67">
        <v>4.8</v>
      </c>
      <c r="K41" s="19" t="s">
        <v>14</v>
      </c>
      <c r="L41" s="20" t="s">
        <v>30</v>
      </c>
      <c r="M41" s="30" t="s">
        <v>52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45621.722222222219</v>
      </c>
      <c r="G42" s="36">
        <v>45621.520810185182</v>
      </c>
      <c r="H42" s="5" t="s">
        <v>29</v>
      </c>
      <c r="I42" s="7">
        <v>700</v>
      </c>
      <c r="J42" s="67">
        <v>4.84</v>
      </c>
      <c r="K42" s="19" t="s">
        <v>14</v>
      </c>
      <c r="L42" s="20" t="s">
        <v>39</v>
      </c>
      <c r="M42" s="30"/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45621.722222222219</v>
      </c>
      <c r="G43" s="36">
        <v>45621.634409722225</v>
      </c>
      <c r="H43" s="5" t="s">
        <v>29</v>
      </c>
      <c r="I43" s="7">
        <v>600</v>
      </c>
      <c r="J43" s="67">
        <v>4.8</v>
      </c>
      <c r="K43" s="19" t="s">
        <v>14</v>
      </c>
      <c r="L43" s="20" t="s">
        <v>30</v>
      </c>
      <c r="M43" s="30" t="s">
        <v>51</v>
      </c>
    </row>
    <row r="44" spans="1:14" ht="14.5" x14ac:dyDescent="0.35">
      <c r="A44" s="1"/>
      <c r="B44" s="2" t="s">
        <v>33</v>
      </c>
      <c r="C44" s="29" t="s">
        <v>61</v>
      </c>
      <c r="D44" s="2" t="s">
        <v>27</v>
      </c>
      <c r="E44" s="2" t="s">
        <v>28</v>
      </c>
      <c r="F44" s="31">
        <v>45622.412766203706</v>
      </c>
      <c r="G44" s="36">
        <v>45622.412766203706</v>
      </c>
      <c r="H44" s="36" t="s">
        <v>29</v>
      </c>
      <c r="I44" s="7">
        <v>276</v>
      </c>
      <c r="J44" s="4">
        <v>4.82</v>
      </c>
      <c r="K44" s="19" t="s">
        <v>14</v>
      </c>
      <c r="L44" s="20" t="s">
        <v>30</v>
      </c>
      <c r="M44" s="20" t="s">
        <v>59</v>
      </c>
      <c r="N44" s="30"/>
    </row>
    <row r="45" spans="1:14" ht="14.5" x14ac:dyDescent="0.35">
      <c r="A45" s="1"/>
      <c r="B45" s="2" t="s">
        <v>33</v>
      </c>
      <c r="C45" s="29" t="s">
        <v>62</v>
      </c>
      <c r="D45" s="2" t="s">
        <v>27</v>
      </c>
      <c r="E45" s="2" t="s">
        <v>28</v>
      </c>
      <c r="F45" s="31">
        <v>45622.412766203706</v>
      </c>
      <c r="G45" s="36">
        <v>45622.412766203706</v>
      </c>
      <c r="H45" s="36" t="s">
        <v>29</v>
      </c>
      <c r="I45" s="7">
        <v>224</v>
      </c>
      <c r="J45" s="4">
        <v>4.82</v>
      </c>
      <c r="K45" s="19" t="s">
        <v>14</v>
      </c>
      <c r="L45" s="20" t="s">
        <v>30</v>
      </c>
      <c r="M45" s="20" t="s">
        <v>60</v>
      </c>
      <c r="N45" s="72"/>
    </row>
    <row r="46" spans="1:14" ht="14.5" x14ac:dyDescent="0.35">
      <c r="A46" s="1"/>
      <c r="B46" s="2" t="s">
        <v>33</v>
      </c>
      <c r="C46" s="29" t="s">
        <v>63</v>
      </c>
      <c r="D46" s="2" t="s">
        <v>27</v>
      </c>
      <c r="E46" s="2" t="s">
        <v>28</v>
      </c>
      <c r="F46" s="31">
        <v>45622.470636574071</v>
      </c>
      <c r="G46" s="36">
        <v>45622.470636574071</v>
      </c>
      <c r="H46" s="36" t="s">
        <v>29</v>
      </c>
      <c r="I46" s="7">
        <v>600</v>
      </c>
      <c r="J46" s="4">
        <v>4.8</v>
      </c>
      <c r="K46" s="19" t="s">
        <v>14</v>
      </c>
      <c r="L46" s="20" t="s">
        <v>30</v>
      </c>
      <c r="M46" s="20" t="s">
        <v>58</v>
      </c>
      <c r="N46" s="72"/>
    </row>
    <row r="47" spans="1:14" ht="14.5" x14ac:dyDescent="0.35">
      <c r="A47" s="1"/>
      <c r="B47" s="2" t="s">
        <v>33</v>
      </c>
      <c r="C47" s="29" t="s">
        <v>64</v>
      </c>
      <c r="D47" s="2" t="s">
        <v>27</v>
      </c>
      <c r="E47" s="2" t="s">
        <v>28</v>
      </c>
      <c r="F47" s="31">
        <v>45622.54111111111</v>
      </c>
      <c r="G47" s="36">
        <v>45622.54111111111</v>
      </c>
      <c r="H47" s="36" t="s">
        <v>29</v>
      </c>
      <c r="I47" s="7">
        <v>300</v>
      </c>
      <c r="J47" s="4">
        <v>4.8150000000000004</v>
      </c>
      <c r="K47" s="19" t="s">
        <v>14</v>
      </c>
      <c r="L47" s="20" t="s">
        <v>39</v>
      </c>
      <c r="M47" s="20"/>
      <c r="N47" s="72"/>
    </row>
    <row r="48" spans="1:14" ht="14.5" x14ac:dyDescent="0.35">
      <c r="A48" s="1"/>
      <c r="B48" s="2" t="s">
        <v>33</v>
      </c>
      <c r="C48" s="29" t="s">
        <v>65</v>
      </c>
      <c r="D48" s="2" t="s">
        <v>27</v>
      </c>
      <c r="E48" s="2" t="s">
        <v>28</v>
      </c>
      <c r="F48" s="31">
        <v>45622.585601851853</v>
      </c>
      <c r="G48" s="36">
        <v>45622.585601851853</v>
      </c>
      <c r="H48" s="36" t="s">
        <v>29</v>
      </c>
      <c r="I48" s="7">
        <v>400</v>
      </c>
      <c r="J48" s="4">
        <v>4.8150000000000004</v>
      </c>
      <c r="K48" s="19" t="s">
        <v>14</v>
      </c>
      <c r="L48" s="20" t="s">
        <v>39</v>
      </c>
      <c r="M48" s="20"/>
      <c r="N48" s="72"/>
    </row>
    <row r="49" spans="1:14" ht="14.5" x14ac:dyDescent="0.35">
      <c r="A49" s="1"/>
      <c r="B49" s="2" t="s">
        <v>33</v>
      </c>
      <c r="C49" s="29" t="s">
        <v>66</v>
      </c>
      <c r="D49" s="2" t="s">
        <v>27</v>
      </c>
      <c r="E49" s="2" t="s">
        <v>28</v>
      </c>
      <c r="F49" s="31">
        <v>45622.647465277776</v>
      </c>
      <c r="G49" s="36">
        <v>45622.647465277776</v>
      </c>
      <c r="H49" s="36" t="s">
        <v>29</v>
      </c>
      <c r="I49" s="7">
        <v>450</v>
      </c>
      <c r="J49" s="4">
        <v>4.8</v>
      </c>
      <c r="K49" s="19" t="s">
        <v>14</v>
      </c>
      <c r="L49" s="20" t="s">
        <v>30</v>
      </c>
      <c r="M49" s="20" t="s">
        <v>57</v>
      </c>
      <c r="N49" s="72"/>
    </row>
    <row r="50" spans="1:14" ht="14.5" x14ac:dyDescent="0.35">
      <c r="A50" s="1"/>
      <c r="B50" s="2" t="s">
        <v>33</v>
      </c>
      <c r="C50" s="29" t="s">
        <v>67</v>
      </c>
      <c r="D50" s="2" t="s">
        <v>27</v>
      </c>
      <c r="E50" s="2" t="s">
        <v>28</v>
      </c>
      <c r="F50" s="31">
        <v>45622.693067129629</v>
      </c>
      <c r="G50" s="36">
        <v>45622.693067129629</v>
      </c>
      <c r="H50" s="36" t="s">
        <v>29</v>
      </c>
      <c r="I50" s="7">
        <v>500</v>
      </c>
      <c r="J50" s="4">
        <v>4.8</v>
      </c>
      <c r="K50" s="19" t="s">
        <v>14</v>
      </c>
      <c r="L50" s="20" t="s">
        <v>30</v>
      </c>
      <c r="M50" s="20" t="s">
        <v>56</v>
      </c>
      <c r="N50" s="72"/>
    </row>
    <row r="51" spans="1:14" ht="14.5" x14ac:dyDescent="0.35">
      <c r="A51" s="1"/>
      <c r="B51" s="2"/>
      <c r="C51" s="18"/>
      <c r="D51" s="2"/>
      <c r="E51" s="2"/>
      <c r="F51" s="31"/>
      <c r="G51" s="36"/>
      <c r="H51" s="5"/>
      <c r="I51" s="7"/>
      <c r="J51" s="19"/>
      <c r="K51" s="19"/>
      <c r="L51" s="20"/>
    </row>
    <row r="52" spans="1:14" ht="14.5" x14ac:dyDescent="0.3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4" ht="14.5" x14ac:dyDescent="0.3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4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4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4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4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4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8391-7257-42CF-80D7-04EBCC64F344}">
  <dimension ref="A1:N1159"/>
  <sheetViews>
    <sheetView zoomScaleNormal="100" workbookViewId="0">
      <selection activeCell="B1" sqref="B1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45707</v>
      </c>
      <c r="G12" s="36">
        <v>45707.398773148147</v>
      </c>
      <c r="H12" s="5" t="s">
        <v>29</v>
      </c>
      <c r="I12" s="7">
        <v>700</v>
      </c>
      <c r="J12" s="67">
        <v>4.9800000000000004</v>
      </c>
      <c r="K12" s="19" t="s">
        <v>14</v>
      </c>
      <c r="L12" s="20" t="s">
        <v>30</v>
      </c>
      <c r="M12" s="30" t="s">
        <v>511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45707</v>
      </c>
      <c r="G13" s="36">
        <v>45707.411412037036</v>
      </c>
      <c r="H13" s="5" t="s">
        <v>29</v>
      </c>
      <c r="I13" s="7">
        <v>469</v>
      </c>
      <c r="J13" s="67">
        <v>4.93</v>
      </c>
      <c r="K13" s="19" t="s">
        <v>14</v>
      </c>
      <c r="L13" s="20" t="s">
        <v>30</v>
      </c>
      <c r="M13" s="30" t="s">
        <v>512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45707</v>
      </c>
      <c r="G14" s="36">
        <v>45707.696319444447</v>
      </c>
      <c r="H14" s="5" t="s">
        <v>29</v>
      </c>
      <c r="I14" s="7">
        <v>500</v>
      </c>
      <c r="J14" s="67">
        <v>5</v>
      </c>
      <c r="K14" s="19" t="s">
        <v>14</v>
      </c>
      <c r="L14" s="20" t="s">
        <v>30</v>
      </c>
      <c r="M14" s="30" t="s">
        <v>513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45707</v>
      </c>
      <c r="G15" s="36">
        <v>45707.716909722221</v>
      </c>
      <c r="H15" s="5" t="s">
        <v>29</v>
      </c>
      <c r="I15" s="7">
        <v>81</v>
      </c>
      <c r="J15" s="67">
        <v>5</v>
      </c>
      <c r="K15" s="19" t="s">
        <v>14</v>
      </c>
      <c r="L15" s="20" t="s">
        <v>30</v>
      </c>
      <c r="M15" s="30" t="s">
        <v>514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45707</v>
      </c>
      <c r="G16" s="36">
        <v>45707.716909722221</v>
      </c>
      <c r="H16" s="5" t="s">
        <v>29</v>
      </c>
      <c r="I16" s="7">
        <v>50</v>
      </c>
      <c r="J16" s="67">
        <v>5</v>
      </c>
      <c r="K16" s="19" t="s">
        <v>14</v>
      </c>
      <c r="L16" s="20" t="s">
        <v>30</v>
      </c>
      <c r="M16" s="30" t="s">
        <v>515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45707</v>
      </c>
      <c r="G17" s="36">
        <v>45707.716909722221</v>
      </c>
      <c r="H17" s="5" t="s">
        <v>29</v>
      </c>
      <c r="I17" s="7">
        <v>500</v>
      </c>
      <c r="J17" s="67">
        <v>5</v>
      </c>
      <c r="K17" s="19" t="s">
        <v>14</v>
      </c>
      <c r="L17" s="20" t="s">
        <v>30</v>
      </c>
      <c r="M17" s="30" t="s">
        <v>515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45708</v>
      </c>
      <c r="G18" s="36">
        <v>45708.397777777776</v>
      </c>
      <c r="H18" s="5" t="s">
        <v>29</v>
      </c>
      <c r="I18" s="7">
        <v>800</v>
      </c>
      <c r="J18" s="67">
        <v>5.01</v>
      </c>
      <c r="K18" s="19" t="s">
        <v>14</v>
      </c>
      <c r="L18" s="20" t="s">
        <v>30</v>
      </c>
      <c r="M18" s="30" t="s">
        <v>516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45708</v>
      </c>
      <c r="G19" s="36">
        <v>45708.54173611111</v>
      </c>
      <c r="H19" s="5" t="s">
        <v>29</v>
      </c>
      <c r="I19" s="7">
        <v>500</v>
      </c>
      <c r="J19" s="67">
        <v>4.99</v>
      </c>
      <c r="K19" s="19" t="s">
        <v>14</v>
      </c>
      <c r="L19" s="20" t="s">
        <v>30</v>
      </c>
      <c r="M19" s="30" t="s">
        <v>517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45708</v>
      </c>
      <c r="G20" s="36">
        <v>45708.553611111114</v>
      </c>
      <c r="H20" s="5" t="s">
        <v>29</v>
      </c>
      <c r="I20" s="7">
        <v>50</v>
      </c>
      <c r="J20" s="67">
        <v>4.9649999999999999</v>
      </c>
      <c r="K20" s="19" t="s">
        <v>14</v>
      </c>
      <c r="L20" s="20" t="s">
        <v>30</v>
      </c>
      <c r="M20" s="30" t="s">
        <v>518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45708</v>
      </c>
      <c r="G21" s="36">
        <v>45708.577118055553</v>
      </c>
      <c r="H21" s="5" t="s">
        <v>29</v>
      </c>
      <c r="I21" s="7">
        <v>450</v>
      </c>
      <c r="J21" s="67">
        <v>4.9649999999999999</v>
      </c>
      <c r="K21" s="19" t="s">
        <v>14</v>
      </c>
      <c r="L21" s="20" t="s">
        <v>30</v>
      </c>
      <c r="M21" s="30" t="s">
        <v>519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45708</v>
      </c>
      <c r="G22" s="36">
        <v>45708.698854166665</v>
      </c>
      <c r="H22" s="5" t="s">
        <v>29</v>
      </c>
      <c r="I22" s="7">
        <v>263</v>
      </c>
      <c r="J22" s="67">
        <v>4.99</v>
      </c>
      <c r="K22" s="19" t="s">
        <v>14</v>
      </c>
      <c r="L22" s="20" t="s">
        <v>30</v>
      </c>
      <c r="M22" s="30" t="s">
        <v>520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45708</v>
      </c>
      <c r="G23" s="36">
        <v>45708.703912037039</v>
      </c>
      <c r="H23" s="5" t="s">
        <v>29</v>
      </c>
      <c r="I23" s="7">
        <v>237</v>
      </c>
      <c r="J23" s="67">
        <v>4.99</v>
      </c>
      <c r="K23" s="19" t="s">
        <v>14</v>
      </c>
      <c r="L23" s="20" t="s">
        <v>30</v>
      </c>
      <c r="M23" s="30" t="s">
        <v>521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45709</v>
      </c>
      <c r="G24" s="36">
        <v>45709.425069444442</v>
      </c>
      <c r="H24" s="5" t="s">
        <v>29</v>
      </c>
      <c r="I24" s="7">
        <v>300</v>
      </c>
      <c r="J24" s="67" t="s">
        <v>522</v>
      </c>
      <c r="K24" s="19" t="s">
        <v>14</v>
      </c>
      <c r="L24" s="20" t="s">
        <v>30</v>
      </c>
      <c r="M24" s="30" t="s">
        <v>523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45709</v>
      </c>
      <c r="G25" s="36">
        <v>45709.449976851851</v>
      </c>
      <c r="H25" s="5" t="s">
        <v>29</v>
      </c>
      <c r="I25" s="7">
        <v>500</v>
      </c>
      <c r="J25" s="67" t="s">
        <v>524</v>
      </c>
      <c r="K25" s="19" t="s">
        <v>14</v>
      </c>
      <c r="L25" s="20" t="s">
        <v>30</v>
      </c>
      <c r="M25" s="30" t="s">
        <v>525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45709</v>
      </c>
      <c r="G26" s="36">
        <v>45709.469050925924</v>
      </c>
      <c r="H26" s="5" t="s">
        <v>29</v>
      </c>
      <c r="I26" s="7">
        <v>43</v>
      </c>
      <c r="J26" s="67" t="s">
        <v>522</v>
      </c>
      <c r="K26" s="19" t="s">
        <v>14</v>
      </c>
      <c r="L26" s="20" t="s">
        <v>30</v>
      </c>
      <c r="M26" s="30" t="s">
        <v>526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45709</v>
      </c>
      <c r="G27" s="36">
        <v>45709.558194444442</v>
      </c>
      <c r="H27" s="5" t="s">
        <v>29</v>
      </c>
      <c r="I27" s="7">
        <v>157</v>
      </c>
      <c r="J27" s="67" t="s">
        <v>522</v>
      </c>
      <c r="K27" s="19" t="s">
        <v>14</v>
      </c>
      <c r="L27" s="20" t="s">
        <v>30</v>
      </c>
      <c r="M27" s="30" t="s">
        <v>527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45709</v>
      </c>
      <c r="G28" s="36">
        <v>45709.568298611113</v>
      </c>
      <c r="H28" s="5" t="s">
        <v>29</v>
      </c>
      <c r="I28" s="7">
        <v>500</v>
      </c>
      <c r="J28" s="67" t="s">
        <v>528</v>
      </c>
      <c r="K28" s="19" t="s">
        <v>14</v>
      </c>
      <c r="L28" s="20" t="s">
        <v>30</v>
      </c>
      <c r="M28" s="30" t="s">
        <v>529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45709</v>
      </c>
      <c r="G29" s="36">
        <v>45709.594166666669</v>
      </c>
      <c r="H29" s="5" t="s">
        <v>29</v>
      </c>
      <c r="I29" s="7">
        <v>266</v>
      </c>
      <c r="J29" s="67" t="s">
        <v>530</v>
      </c>
      <c r="K29" s="19" t="s">
        <v>14</v>
      </c>
      <c r="L29" s="20" t="s">
        <v>30</v>
      </c>
      <c r="M29" s="30" t="s">
        <v>531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45712</v>
      </c>
      <c r="G30" s="36">
        <v>0.39633101851851849</v>
      </c>
      <c r="H30" s="5" t="s">
        <v>29</v>
      </c>
      <c r="I30" s="7">
        <v>1</v>
      </c>
      <c r="J30" s="67" t="s">
        <v>532</v>
      </c>
      <c r="K30" s="19" t="s">
        <v>14</v>
      </c>
      <c r="L30" s="20" t="s">
        <v>30</v>
      </c>
      <c r="M30" s="30" t="s">
        <v>533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45712</v>
      </c>
      <c r="G31" s="36">
        <v>0.47300925925925924</v>
      </c>
      <c r="H31" s="5" t="s">
        <v>29</v>
      </c>
      <c r="I31" s="7">
        <v>50</v>
      </c>
      <c r="J31" s="67" t="s">
        <v>532</v>
      </c>
      <c r="K31" s="19" t="s">
        <v>14</v>
      </c>
      <c r="L31" s="20" t="s">
        <v>30</v>
      </c>
      <c r="M31" s="30" t="s">
        <v>534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45712</v>
      </c>
      <c r="G32" s="36">
        <v>0.57817129629629627</v>
      </c>
      <c r="H32" s="5" t="s">
        <v>29</v>
      </c>
      <c r="I32" s="7">
        <v>199</v>
      </c>
      <c r="J32" s="67" t="s">
        <v>532</v>
      </c>
      <c r="K32" s="19" t="s">
        <v>14</v>
      </c>
      <c r="L32" s="20" t="s">
        <v>30</v>
      </c>
      <c r="M32" s="30" t="s">
        <v>535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45712</v>
      </c>
      <c r="G33" s="36">
        <v>0.57817129629629627</v>
      </c>
      <c r="H33" s="5" t="s">
        <v>29</v>
      </c>
      <c r="I33" s="7">
        <v>250</v>
      </c>
      <c r="J33" s="67" t="s">
        <v>536</v>
      </c>
      <c r="K33" s="19" t="s">
        <v>14</v>
      </c>
      <c r="L33" s="20" t="s">
        <v>30</v>
      </c>
      <c r="M33" s="30" t="s">
        <v>537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45712</v>
      </c>
      <c r="G34" s="36">
        <v>0.57817129629629627</v>
      </c>
      <c r="H34" s="5" t="s">
        <v>29</v>
      </c>
      <c r="I34" s="7">
        <v>250</v>
      </c>
      <c r="J34" s="67" t="s">
        <v>538</v>
      </c>
      <c r="K34" s="19" t="s">
        <v>14</v>
      </c>
      <c r="L34" s="20" t="s">
        <v>30</v>
      </c>
      <c r="M34" s="30" t="s">
        <v>539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45712</v>
      </c>
      <c r="G35" s="36">
        <v>0.62045138888888884</v>
      </c>
      <c r="H35" s="5" t="s">
        <v>29</v>
      </c>
      <c r="I35" s="7">
        <v>250</v>
      </c>
      <c r="J35" s="67" t="s">
        <v>540</v>
      </c>
      <c r="K35" s="19" t="s">
        <v>14</v>
      </c>
      <c r="L35" s="20" t="s">
        <v>30</v>
      </c>
      <c r="M35" s="30" t="s">
        <v>541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45712</v>
      </c>
      <c r="G36" s="36">
        <v>0.62063657407407413</v>
      </c>
      <c r="H36" s="5" t="s">
        <v>29</v>
      </c>
      <c r="I36" s="7">
        <v>250</v>
      </c>
      <c r="J36" s="67" t="s">
        <v>540</v>
      </c>
      <c r="K36" s="19" t="s">
        <v>14</v>
      </c>
      <c r="L36" s="20" t="s">
        <v>30</v>
      </c>
      <c r="M36" s="30" t="s">
        <v>542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45713</v>
      </c>
      <c r="G37" s="36">
        <v>0.41241898148148143</v>
      </c>
      <c r="H37" s="5" t="s">
        <v>29</v>
      </c>
      <c r="I37" s="7">
        <v>250</v>
      </c>
      <c r="J37" s="67" t="s">
        <v>543</v>
      </c>
      <c r="K37" s="19" t="s">
        <v>14</v>
      </c>
      <c r="L37" s="20" t="s">
        <v>30</v>
      </c>
      <c r="M37" s="30" t="s">
        <v>544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45713</v>
      </c>
      <c r="G38" s="36">
        <v>0.41241898148148143</v>
      </c>
      <c r="H38" s="5" t="s">
        <v>29</v>
      </c>
      <c r="I38" s="7">
        <v>250</v>
      </c>
      <c r="J38" s="67" t="s">
        <v>545</v>
      </c>
      <c r="K38" s="19" t="s">
        <v>14</v>
      </c>
      <c r="L38" s="20" t="s">
        <v>30</v>
      </c>
      <c r="M38" s="30" t="s">
        <v>546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45713</v>
      </c>
      <c r="G39" s="36">
        <v>0.41255787037037034</v>
      </c>
      <c r="H39" s="5" t="s">
        <v>29</v>
      </c>
      <c r="I39" s="7">
        <v>250</v>
      </c>
      <c r="J39" s="67" t="s">
        <v>547</v>
      </c>
      <c r="K39" s="19" t="s">
        <v>14</v>
      </c>
      <c r="L39" s="20" t="s">
        <v>30</v>
      </c>
      <c r="M39" s="30" t="s">
        <v>548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45713</v>
      </c>
      <c r="G40" s="36">
        <v>0.41255787037037034</v>
      </c>
      <c r="H40" s="5" t="s">
        <v>29</v>
      </c>
      <c r="I40" s="7">
        <v>250</v>
      </c>
      <c r="J40" s="67" t="s">
        <v>549</v>
      </c>
      <c r="K40" s="19" t="s">
        <v>14</v>
      </c>
      <c r="L40" s="20" t="s">
        <v>30</v>
      </c>
      <c r="M40" s="30" t="s">
        <v>550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45713</v>
      </c>
      <c r="G41" s="36">
        <v>0.44899305555555552</v>
      </c>
      <c r="H41" s="5" t="s">
        <v>29</v>
      </c>
      <c r="I41" s="7">
        <v>250</v>
      </c>
      <c r="J41" s="67" t="s">
        <v>551</v>
      </c>
      <c r="K41" s="19" t="s">
        <v>14</v>
      </c>
      <c r="L41" s="20" t="s">
        <v>30</v>
      </c>
      <c r="M41" s="30" t="s">
        <v>552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45713</v>
      </c>
      <c r="G42" s="36">
        <v>0.44899305555555552</v>
      </c>
      <c r="H42" s="5" t="s">
        <v>29</v>
      </c>
      <c r="I42" s="7">
        <v>250</v>
      </c>
      <c r="J42" s="67" t="s">
        <v>208</v>
      </c>
      <c r="K42" s="19" t="s">
        <v>14</v>
      </c>
      <c r="L42" s="20" t="s">
        <v>30</v>
      </c>
      <c r="M42" s="30" t="s">
        <v>553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45713</v>
      </c>
      <c r="G43" s="36">
        <v>0.44965277777777773</v>
      </c>
      <c r="H43" s="5" t="s">
        <v>29</v>
      </c>
      <c r="I43" s="7">
        <v>250</v>
      </c>
      <c r="J43" s="67" t="s">
        <v>554</v>
      </c>
      <c r="K43" s="19" t="s">
        <v>14</v>
      </c>
      <c r="L43" s="20" t="s">
        <v>30</v>
      </c>
      <c r="M43" s="30" t="s">
        <v>555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45713</v>
      </c>
      <c r="G44" s="36">
        <v>0.65965277777777775</v>
      </c>
      <c r="H44" s="5" t="s">
        <v>29</v>
      </c>
      <c r="I44" s="7">
        <v>75</v>
      </c>
      <c r="J44" s="67" t="s">
        <v>208</v>
      </c>
      <c r="K44" s="19" t="s">
        <v>14</v>
      </c>
      <c r="L44" s="20" t="s">
        <v>30</v>
      </c>
      <c r="M44" s="30" t="s">
        <v>556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45713</v>
      </c>
      <c r="G45" s="36">
        <v>0.65965277777777775</v>
      </c>
      <c r="H45" s="5" t="s">
        <v>29</v>
      </c>
      <c r="I45" s="7">
        <v>175</v>
      </c>
      <c r="J45" s="67" t="s">
        <v>208</v>
      </c>
      <c r="K45" s="19" t="s">
        <v>14</v>
      </c>
      <c r="L45" s="20" t="s">
        <v>30</v>
      </c>
      <c r="M45" s="30" t="s">
        <v>557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45713</v>
      </c>
      <c r="G46" s="36">
        <v>0.66668981481481471</v>
      </c>
      <c r="H46" s="5" t="s">
        <v>29</v>
      </c>
      <c r="I46" s="7">
        <v>250</v>
      </c>
      <c r="J46" s="67" t="s">
        <v>202</v>
      </c>
      <c r="K46" s="19" t="s">
        <v>14</v>
      </c>
      <c r="L46" s="20" t="s">
        <v>30</v>
      </c>
      <c r="M46" s="30" t="s">
        <v>558</v>
      </c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09ED-3604-4DAD-B2A5-E1AA5EF3FD44}">
  <dimension ref="A1:N1159"/>
  <sheetViews>
    <sheetView zoomScaleNormal="100" workbookViewId="0">
      <selection activeCell="B1" sqref="B1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45700.711157407408</v>
      </c>
      <c r="G12" s="36">
        <v>45700.711157407408</v>
      </c>
      <c r="H12" s="5" t="s">
        <v>29</v>
      </c>
      <c r="I12" s="7">
        <v>500</v>
      </c>
      <c r="J12" s="67">
        <v>5.0199999999999996</v>
      </c>
      <c r="K12" s="19" t="s">
        <v>14</v>
      </c>
      <c r="L12" s="20" t="s">
        <v>30</v>
      </c>
      <c r="M12" s="30" t="s">
        <v>473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45700.711157407408</v>
      </c>
      <c r="G13" s="36">
        <v>45700.711157407408</v>
      </c>
      <c r="H13" s="5" t="s">
        <v>29</v>
      </c>
      <c r="I13" s="7">
        <v>260</v>
      </c>
      <c r="J13" s="67">
        <v>5.04</v>
      </c>
      <c r="K13" s="19" t="s">
        <v>14</v>
      </c>
      <c r="L13" s="20" t="s">
        <v>30</v>
      </c>
      <c r="M13" s="30" t="s">
        <v>474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45700.694074074076</v>
      </c>
      <c r="G14" s="36">
        <v>45700.694074074076</v>
      </c>
      <c r="H14" s="5" t="s">
        <v>29</v>
      </c>
      <c r="I14" s="7">
        <v>140</v>
      </c>
      <c r="J14" s="67">
        <v>5.04</v>
      </c>
      <c r="K14" s="19" t="s">
        <v>14</v>
      </c>
      <c r="L14" s="20" t="s">
        <v>30</v>
      </c>
      <c r="M14" s="30" t="s">
        <v>475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45700.593981481485</v>
      </c>
      <c r="G15" s="36">
        <v>45700.593981481485</v>
      </c>
      <c r="H15" s="5" t="s">
        <v>29</v>
      </c>
      <c r="I15" s="7">
        <v>100</v>
      </c>
      <c r="J15" s="67">
        <v>5.03</v>
      </c>
      <c r="K15" s="19" t="s">
        <v>14</v>
      </c>
      <c r="L15" s="20" t="s">
        <v>30</v>
      </c>
      <c r="M15" s="30" t="s">
        <v>476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45700.534710648149</v>
      </c>
      <c r="G16" s="36">
        <v>45700.534710648149</v>
      </c>
      <c r="H16" s="5" t="s">
        <v>29</v>
      </c>
      <c r="I16" s="7">
        <v>300</v>
      </c>
      <c r="J16" s="67">
        <v>5.05</v>
      </c>
      <c r="K16" s="19" t="s">
        <v>14</v>
      </c>
      <c r="L16" s="20" t="s">
        <v>30</v>
      </c>
      <c r="M16" s="30" t="s">
        <v>477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45700.532731481479</v>
      </c>
      <c r="G17" s="36">
        <v>45700.532731481479</v>
      </c>
      <c r="H17" s="5" t="s">
        <v>29</v>
      </c>
      <c r="I17" s="7">
        <v>250</v>
      </c>
      <c r="J17" s="67">
        <v>5.05</v>
      </c>
      <c r="K17" s="19" t="s">
        <v>14</v>
      </c>
      <c r="L17" s="20" t="s">
        <v>30</v>
      </c>
      <c r="M17" s="30" t="s">
        <v>478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45700.520312499997</v>
      </c>
      <c r="G18" s="36">
        <v>45700.520312499997</v>
      </c>
      <c r="H18" s="5" t="s">
        <v>29</v>
      </c>
      <c r="I18" s="7">
        <v>500</v>
      </c>
      <c r="J18" s="67">
        <v>5.09</v>
      </c>
      <c r="K18" s="19" t="s">
        <v>14</v>
      </c>
      <c r="L18" s="20" t="s">
        <v>30</v>
      </c>
      <c r="M18" s="30" t="s">
        <v>479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45701.5315162037</v>
      </c>
      <c r="G19" s="36">
        <v>45701.5315162037</v>
      </c>
      <c r="H19" s="5" t="s">
        <v>29</v>
      </c>
      <c r="I19" s="7">
        <v>500</v>
      </c>
      <c r="J19" s="67">
        <v>5.0199999999999996</v>
      </c>
      <c r="K19" s="19" t="s">
        <v>14</v>
      </c>
      <c r="L19" s="20" t="s">
        <v>30</v>
      </c>
      <c r="M19" s="30" t="s">
        <v>480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45701.505648148152</v>
      </c>
      <c r="G20" s="36">
        <v>45701.505648148152</v>
      </c>
      <c r="H20" s="5" t="s">
        <v>29</v>
      </c>
      <c r="I20" s="7">
        <v>500</v>
      </c>
      <c r="J20" s="67">
        <v>5.05</v>
      </c>
      <c r="K20" s="19" t="s">
        <v>14</v>
      </c>
      <c r="L20" s="20" t="s">
        <v>30</v>
      </c>
      <c r="M20" s="30" t="s">
        <v>481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45701.411921296298</v>
      </c>
      <c r="G21" s="36">
        <v>45701.411921296298</v>
      </c>
      <c r="H21" s="5" t="s">
        <v>29</v>
      </c>
      <c r="I21" s="7">
        <v>600</v>
      </c>
      <c r="J21" s="67">
        <v>5.09</v>
      </c>
      <c r="K21" s="19" t="s">
        <v>14</v>
      </c>
      <c r="L21" s="20" t="s">
        <v>30</v>
      </c>
      <c r="M21" s="30" t="s">
        <v>482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45702.721620370372</v>
      </c>
      <c r="G22" s="36">
        <v>45702.721620370372</v>
      </c>
      <c r="H22" s="5" t="s">
        <v>29</v>
      </c>
      <c r="I22" s="7">
        <v>45</v>
      </c>
      <c r="J22" s="67">
        <v>4.9800000000000004</v>
      </c>
      <c r="K22" s="19" t="s">
        <v>14</v>
      </c>
      <c r="L22" s="20" t="s">
        <v>30</v>
      </c>
      <c r="M22" s="30" t="s">
        <v>483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45702.719537037039</v>
      </c>
      <c r="G23" s="36">
        <v>45702.719537037039</v>
      </c>
      <c r="H23" s="5" t="s">
        <v>29</v>
      </c>
      <c r="I23" s="7">
        <v>45</v>
      </c>
      <c r="J23" s="67">
        <v>4.9800000000000004</v>
      </c>
      <c r="K23" s="19" t="s">
        <v>14</v>
      </c>
      <c r="L23" s="20" t="s">
        <v>30</v>
      </c>
      <c r="M23" s="30" t="s">
        <v>484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45702.718842592592</v>
      </c>
      <c r="G24" s="36">
        <v>45702.718842592592</v>
      </c>
      <c r="H24" s="5" t="s">
        <v>29</v>
      </c>
      <c r="I24" s="7">
        <v>48</v>
      </c>
      <c r="J24" s="67">
        <v>4.9800000000000004</v>
      </c>
      <c r="K24" s="19" t="s">
        <v>14</v>
      </c>
      <c r="L24" s="20" t="s">
        <v>30</v>
      </c>
      <c r="M24" s="30" t="s">
        <v>485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45702.717453703706</v>
      </c>
      <c r="G25" s="36">
        <v>45702.717453703706</v>
      </c>
      <c r="H25" s="5" t="s">
        <v>29</v>
      </c>
      <c r="I25" s="7">
        <v>40</v>
      </c>
      <c r="J25" s="67">
        <v>4.97</v>
      </c>
      <c r="K25" s="19" t="s">
        <v>14</v>
      </c>
      <c r="L25" s="20" t="s">
        <v>30</v>
      </c>
      <c r="M25" s="30" t="s">
        <v>486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45702.716064814813</v>
      </c>
      <c r="G26" s="36">
        <v>45702.716064814813</v>
      </c>
      <c r="H26" s="5" t="s">
        <v>29</v>
      </c>
      <c r="I26" s="7">
        <v>41</v>
      </c>
      <c r="J26" s="67">
        <v>4.97</v>
      </c>
      <c r="K26" s="19" t="s">
        <v>14</v>
      </c>
      <c r="L26" s="20" t="s">
        <v>30</v>
      </c>
      <c r="M26" s="30" t="s">
        <v>487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45702.715370370373</v>
      </c>
      <c r="G27" s="36">
        <v>45702.715370370373</v>
      </c>
      <c r="H27" s="5" t="s">
        <v>29</v>
      </c>
      <c r="I27" s="7">
        <v>41</v>
      </c>
      <c r="J27" s="67">
        <v>4.97</v>
      </c>
      <c r="K27" s="19" t="s">
        <v>14</v>
      </c>
      <c r="L27" s="20" t="s">
        <v>30</v>
      </c>
      <c r="M27" s="30" t="s">
        <v>488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45702.71398148148</v>
      </c>
      <c r="G28" s="36">
        <v>45702.71398148148</v>
      </c>
      <c r="H28" s="5" t="s">
        <v>29</v>
      </c>
      <c r="I28" s="7">
        <v>15</v>
      </c>
      <c r="J28" s="67">
        <v>4.97</v>
      </c>
      <c r="K28" s="19" t="s">
        <v>14</v>
      </c>
      <c r="L28" s="20" t="s">
        <v>30</v>
      </c>
      <c r="M28" s="30" t="s">
        <v>489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45702.708425925928</v>
      </c>
      <c r="G29" s="36">
        <v>45702.708425925928</v>
      </c>
      <c r="H29" s="5" t="s">
        <v>29</v>
      </c>
      <c r="I29" s="7">
        <v>141</v>
      </c>
      <c r="J29" s="67">
        <v>4.97</v>
      </c>
      <c r="K29" s="19" t="s">
        <v>14</v>
      </c>
      <c r="L29" s="20" t="s">
        <v>30</v>
      </c>
      <c r="M29" s="30" t="s">
        <v>490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45702.708425925928</v>
      </c>
      <c r="G30" s="36">
        <v>45702.708425925928</v>
      </c>
      <c r="H30" s="5" t="s">
        <v>29</v>
      </c>
      <c r="I30" s="7">
        <v>3</v>
      </c>
      <c r="J30" s="67">
        <v>4.97</v>
      </c>
      <c r="K30" s="19" t="s">
        <v>14</v>
      </c>
      <c r="L30" s="20" t="s">
        <v>30</v>
      </c>
      <c r="M30" s="30" t="s">
        <v>491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45702.698703703703</v>
      </c>
      <c r="G31" s="36">
        <v>45702.698703703703</v>
      </c>
      <c r="H31" s="5" t="s">
        <v>29</v>
      </c>
      <c r="I31" s="7">
        <v>1</v>
      </c>
      <c r="J31" s="67">
        <v>4.97</v>
      </c>
      <c r="K31" s="19" t="s">
        <v>14</v>
      </c>
      <c r="L31" s="20" t="s">
        <v>30</v>
      </c>
      <c r="M31" s="30" t="s">
        <v>492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45702.645428240743</v>
      </c>
      <c r="G32" s="36">
        <v>45702.645428240743</v>
      </c>
      <c r="H32" s="5" t="s">
        <v>29</v>
      </c>
      <c r="I32" s="7">
        <v>19</v>
      </c>
      <c r="J32" s="67">
        <v>4.93</v>
      </c>
      <c r="K32" s="19" t="s">
        <v>14</v>
      </c>
      <c r="L32" s="20" t="s">
        <v>30</v>
      </c>
      <c r="M32" s="30" t="s">
        <v>493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45702.616307870368</v>
      </c>
      <c r="G33" s="36">
        <v>45702.616307870368</v>
      </c>
      <c r="H33" s="5" t="s">
        <v>29</v>
      </c>
      <c r="I33" s="7">
        <v>262</v>
      </c>
      <c r="J33" s="67">
        <v>4.99</v>
      </c>
      <c r="K33" s="19" t="s">
        <v>14</v>
      </c>
      <c r="L33" s="20" t="s">
        <v>30</v>
      </c>
      <c r="M33" s="30" t="s">
        <v>494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45702.613854166666</v>
      </c>
      <c r="G34" s="36">
        <v>45702.613854166666</v>
      </c>
      <c r="H34" s="5" t="s">
        <v>29</v>
      </c>
      <c r="I34" s="7">
        <v>238</v>
      </c>
      <c r="J34" s="67">
        <v>4.99</v>
      </c>
      <c r="K34" s="19" t="s">
        <v>14</v>
      </c>
      <c r="L34" s="20" t="s">
        <v>30</v>
      </c>
      <c r="M34" s="30" t="s">
        <v>495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45702.411956018521</v>
      </c>
      <c r="G35" s="36">
        <v>45702.411956018521</v>
      </c>
      <c r="H35" s="5" t="s">
        <v>29</v>
      </c>
      <c r="I35" s="7">
        <v>500</v>
      </c>
      <c r="J35" s="67">
        <v>5</v>
      </c>
      <c r="K35" s="19" t="s">
        <v>14</v>
      </c>
      <c r="L35" s="20" t="s">
        <v>30</v>
      </c>
      <c r="M35" s="30" t="s">
        <v>496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45702.384421296294</v>
      </c>
      <c r="G36" s="36">
        <v>45702.384421296294</v>
      </c>
      <c r="H36" s="5" t="s">
        <v>29</v>
      </c>
      <c r="I36" s="7">
        <v>750</v>
      </c>
      <c r="J36" s="67">
        <v>5.05</v>
      </c>
      <c r="K36" s="19" t="s">
        <v>14</v>
      </c>
      <c r="L36" s="20" t="s">
        <v>30</v>
      </c>
      <c r="M36" s="30" t="s">
        <v>497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45705</v>
      </c>
      <c r="G37" s="36">
        <v>45705.708993055552</v>
      </c>
      <c r="H37" s="5" t="s">
        <v>29</v>
      </c>
      <c r="I37" s="7">
        <v>500</v>
      </c>
      <c r="J37" s="67">
        <v>5.05</v>
      </c>
      <c r="K37" s="19" t="s">
        <v>14</v>
      </c>
      <c r="L37" s="20" t="s">
        <v>30</v>
      </c>
      <c r="M37" s="30" t="s">
        <v>498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45705</v>
      </c>
      <c r="G38" s="36">
        <v>45705.682268518518</v>
      </c>
      <c r="H38" s="5" t="s">
        <v>29</v>
      </c>
      <c r="I38" s="7">
        <v>372</v>
      </c>
      <c r="J38" s="67">
        <v>5.05</v>
      </c>
      <c r="K38" s="19" t="s">
        <v>14</v>
      </c>
      <c r="L38" s="20" t="s">
        <v>30</v>
      </c>
      <c r="M38" s="30" t="s">
        <v>499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45705</v>
      </c>
      <c r="G39" s="36">
        <v>45705.682222222225</v>
      </c>
      <c r="H39" s="5" t="s">
        <v>29</v>
      </c>
      <c r="I39" s="7">
        <v>128</v>
      </c>
      <c r="J39" s="67">
        <v>5.03</v>
      </c>
      <c r="K39" s="19" t="s">
        <v>14</v>
      </c>
      <c r="L39" s="20" t="s">
        <v>30</v>
      </c>
      <c r="M39" s="30" t="s">
        <v>500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45705</v>
      </c>
      <c r="G40" s="36">
        <v>45705.605347222219</v>
      </c>
      <c r="H40" s="5" t="s">
        <v>29</v>
      </c>
      <c r="I40" s="7">
        <v>50</v>
      </c>
      <c r="J40" s="67">
        <v>5.05</v>
      </c>
      <c r="K40" s="19" t="s">
        <v>14</v>
      </c>
      <c r="L40" s="20" t="s">
        <v>30</v>
      </c>
      <c r="M40" s="30" t="s">
        <v>501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45705</v>
      </c>
      <c r="G41" s="36">
        <v>45705.605347222219</v>
      </c>
      <c r="H41" s="5" t="s">
        <v>29</v>
      </c>
      <c r="I41" s="7">
        <v>400</v>
      </c>
      <c r="J41" s="67">
        <v>5.03</v>
      </c>
      <c r="K41" s="19" t="s">
        <v>14</v>
      </c>
      <c r="L41" s="20" t="s">
        <v>30</v>
      </c>
      <c r="M41" s="30" t="s">
        <v>502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45705</v>
      </c>
      <c r="G42" s="36">
        <v>45705.498171296298</v>
      </c>
      <c r="H42" s="5" t="s">
        <v>29</v>
      </c>
      <c r="I42" s="7">
        <v>50</v>
      </c>
      <c r="J42" s="67">
        <v>5.0199999999999996</v>
      </c>
      <c r="K42" s="19" t="s">
        <v>14</v>
      </c>
      <c r="L42" s="20" t="s">
        <v>30</v>
      </c>
      <c r="M42" s="30" t="s">
        <v>503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45705</v>
      </c>
      <c r="G43" s="36">
        <v>45705.47934027778</v>
      </c>
      <c r="H43" s="5" t="s">
        <v>29</v>
      </c>
      <c r="I43" s="7">
        <v>850</v>
      </c>
      <c r="J43" s="67">
        <v>5.05</v>
      </c>
      <c r="K43" s="19" t="s">
        <v>14</v>
      </c>
      <c r="L43" s="20" t="s">
        <v>30</v>
      </c>
      <c r="M43" s="30" t="s">
        <v>504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45706</v>
      </c>
      <c r="G44" s="36">
        <v>45706.409050925926</v>
      </c>
      <c r="H44" s="5" t="s">
        <v>29</v>
      </c>
      <c r="I44" s="7">
        <v>600</v>
      </c>
      <c r="J44" s="67">
        <v>5</v>
      </c>
      <c r="K44" s="19" t="s">
        <v>14</v>
      </c>
      <c r="L44" s="20" t="s">
        <v>30</v>
      </c>
      <c r="M44" s="30" t="s">
        <v>505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45706</v>
      </c>
      <c r="G45" s="36">
        <v>45706.472222222219</v>
      </c>
      <c r="H45" s="5" t="s">
        <v>29</v>
      </c>
      <c r="I45" s="7">
        <v>500</v>
      </c>
      <c r="J45" s="67">
        <v>5</v>
      </c>
      <c r="K45" s="19" t="s">
        <v>14</v>
      </c>
      <c r="L45" s="20" t="s">
        <v>30</v>
      </c>
      <c r="M45" s="30" t="s">
        <v>506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45706</v>
      </c>
      <c r="G46" s="36">
        <v>45706.564583333333</v>
      </c>
      <c r="H46" s="5" t="s">
        <v>29</v>
      </c>
      <c r="I46" s="7">
        <v>200</v>
      </c>
      <c r="J46" s="67">
        <v>4.95</v>
      </c>
      <c r="K46" s="19" t="s">
        <v>14</v>
      </c>
      <c r="L46" s="20" t="s">
        <v>30</v>
      </c>
      <c r="M46" s="30" t="s">
        <v>507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45706</v>
      </c>
      <c r="G47" s="36">
        <v>45706.590752314813</v>
      </c>
      <c r="H47" s="5" t="s">
        <v>29</v>
      </c>
      <c r="I47" s="7">
        <v>45</v>
      </c>
      <c r="J47" s="67">
        <v>4.95</v>
      </c>
      <c r="K47" s="19" t="s">
        <v>14</v>
      </c>
      <c r="L47" s="20" t="s">
        <v>30</v>
      </c>
      <c r="M47" s="30" t="s">
        <v>508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45706</v>
      </c>
      <c r="G48" s="36">
        <v>45706.59716435185</v>
      </c>
      <c r="H48" s="5" t="s">
        <v>29</v>
      </c>
      <c r="I48" s="7">
        <v>255</v>
      </c>
      <c r="J48" s="67">
        <v>4.95</v>
      </c>
      <c r="K48" s="19" t="s">
        <v>14</v>
      </c>
      <c r="L48" s="20" t="s">
        <v>30</v>
      </c>
      <c r="M48" s="30" t="s">
        <v>509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45706</v>
      </c>
      <c r="G49" s="36">
        <v>45706.707638888889</v>
      </c>
      <c r="H49" s="5" t="s">
        <v>29</v>
      </c>
      <c r="I49" s="7">
        <v>500</v>
      </c>
      <c r="J49" s="67">
        <v>4.95</v>
      </c>
      <c r="K49" s="19" t="s">
        <v>14</v>
      </c>
      <c r="L49" s="20" t="s">
        <v>30</v>
      </c>
      <c r="M49" s="30" t="s">
        <v>510</v>
      </c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1E99-30F6-4673-A559-79EEEA4785F5}">
  <dimension ref="A1:N1159"/>
  <sheetViews>
    <sheetView topLeftCell="A9" zoomScaleNormal="100" workbookViewId="0">
      <selection activeCell="B1" sqref="B1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45693.378101851849</v>
      </c>
      <c r="G12" s="36">
        <v>45693.383067129631</v>
      </c>
      <c r="H12" s="5" t="s">
        <v>29</v>
      </c>
      <c r="I12" s="7">
        <v>500</v>
      </c>
      <c r="J12" s="67">
        <v>5</v>
      </c>
      <c r="K12" s="19" t="s">
        <v>14</v>
      </c>
      <c r="L12" s="20" t="s">
        <v>30</v>
      </c>
      <c r="M12" s="30" t="s">
        <v>442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45693.378101851849</v>
      </c>
      <c r="G13" s="36">
        <v>45693.467627314814</v>
      </c>
      <c r="H13" s="5" t="s">
        <v>29</v>
      </c>
      <c r="I13" s="7">
        <v>450</v>
      </c>
      <c r="J13" s="67">
        <v>5</v>
      </c>
      <c r="K13" s="19" t="s">
        <v>14</v>
      </c>
      <c r="L13" s="20" t="s">
        <v>30</v>
      </c>
      <c r="M13" s="30" t="s">
        <v>443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45693.378101851849</v>
      </c>
      <c r="G14" s="36">
        <v>45693.675393518519</v>
      </c>
      <c r="H14" s="5" t="s">
        <v>29</v>
      </c>
      <c r="I14" s="7">
        <v>500</v>
      </c>
      <c r="J14" s="67">
        <v>5.05</v>
      </c>
      <c r="K14" s="19" t="s">
        <v>14</v>
      </c>
      <c r="L14" s="20" t="s">
        <v>30</v>
      </c>
      <c r="M14" s="30" t="s">
        <v>444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45693.378101851849</v>
      </c>
      <c r="G15" s="36">
        <v>45693.695335648146</v>
      </c>
      <c r="H15" s="5" t="s">
        <v>29</v>
      </c>
      <c r="I15" s="7">
        <v>500</v>
      </c>
      <c r="J15" s="67">
        <v>5</v>
      </c>
      <c r="K15" s="19" t="s">
        <v>14</v>
      </c>
      <c r="L15" s="20" t="s">
        <v>30</v>
      </c>
      <c r="M15" s="30" t="s">
        <v>445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45694.378101851849</v>
      </c>
      <c r="G16" s="36">
        <v>45694.388842592591</v>
      </c>
      <c r="H16" s="5" t="s">
        <v>29</v>
      </c>
      <c r="I16" s="7">
        <v>480</v>
      </c>
      <c r="J16" s="67">
        <v>5.03</v>
      </c>
      <c r="K16" s="19" t="s">
        <v>14</v>
      </c>
      <c r="L16" s="20" t="s">
        <v>30</v>
      </c>
      <c r="M16" s="30" t="s">
        <v>446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45694.378101851849</v>
      </c>
      <c r="G17" s="36">
        <v>45694.482141203705</v>
      </c>
      <c r="H17" s="5" t="s">
        <v>29</v>
      </c>
      <c r="I17" s="7">
        <v>277</v>
      </c>
      <c r="J17" s="67">
        <v>5</v>
      </c>
      <c r="K17" s="19" t="s">
        <v>14</v>
      </c>
      <c r="L17" s="20" t="s">
        <v>30</v>
      </c>
      <c r="M17" s="30" t="s">
        <v>447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45694.378101851849</v>
      </c>
      <c r="G18" s="36">
        <v>45694.553784722222</v>
      </c>
      <c r="H18" s="5" t="s">
        <v>29</v>
      </c>
      <c r="I18" s="7">
        <v>2</v>
      </c>
      <c r="J18" s="67">
        <v>5</v>
      </c>
      <c r="K18" s="19" t="s">
        <v>14</v>
      </c>
      <c r="L18" s="20" t="s">
        <v>30</v>
      </c>
      <c r="M18" s="30" t="s">
        <v>448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45694.378101851849</v>
      </c>
      <c r="G19" s="36">
        <v>45694.559027777781</v>
      </c>
      <c r="H19" s="5" t="s">
        <v>29</v>
      </c>
      <c r="I19" s="7">
        <v>84</v>
      </c>
      <c r="J19" s="67">
        <v>5</v>
      </c>
      <c r="K19" s="19" t="s">
        <v>14</v>
      </c>
      <c r="L19" s="20" t="s">
        <v>30</v>
      </c>
      <c r="M19" s="30" t="s">
        <v>449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45694.378101851849</v>
      </c>
      <c r="G20" s="36">
        <v>45694.623298611114</v>
      </c>
      <c r="H20" s="5" t="s">
        <v>29</v>
      </c>
      <c r="I20" s="7">
        <v>137</v>
      </c>
      <c r="J20" s="67">
        <v>5.0199999999999996</v>
      </c>
      <c r="K20" s="19" t="s">
        <v>14</v>
      </c>
      <c r="L20" s="20" t="s">
        <v>30</v>
      </c>
      <c r="M20" s="30" t="s">
        <v>450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45694.378101851849</v>
      </c>
      <c r="G21" s="36">
        <v>45694.623298611114</v>
      </c>
      <c r="H21" s="5" t="s">
        <v>29</v>
      </c>
      <c r="I21" s="7">
        <v>500</v>
      </c>
      <c r="J21" s="67">
        <v>5.0199999999999996</v>
      </c>
      <c r="K21" s="19" t="s">
        <v>14</v>
      </c>
      <c r="L21" s="20" t="s">
        <v>30</v>
      </c>
      <c r="M21" s="30" t="s">
        <v>450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45695.378101851849</v>
      </c>
      <c r="G22" s="36">
        <v>45695.643159722225</v>
      </c>
      <c r="H22" s="5" t="s">
        <v>29</v>
      </c>
      <c r="I22" s="7">
        <v>500</v>
      </c>
      <c r="J22" s="67">
        <v>5</v>
      </c>
      <c r="K22" s="19" t="s">
        <v>14</v>
      </c>
      <c r="L22" s="20" t="s">
        <v>30</v>
      </c>
      <c r="M22" s="30" t="s">
        <v>459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45695.378101851849</v>
      </c>
      <c r="G23" s="36">
        <v>45695.585266203707</v>
      </c>
      <c r="H23" s="5" t="s">
        <v>29</v>
      </c>
      <c r="I23" s="7">
        <v>481</v>
      </c>
      <c r="J23" s="67">
        <v>5.04</v>
      </c>
      <c r="K23" s="19" t="s">
        <v>14</v>
      </c>
      <c r="L23" s="20" t="s">
        <v>30</v>
      </c>
      <c r="M23" s="30" t="s">
        <v>460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45695.378101851849</v>
      </c>
      <c r="G24" s="36">
        <v>45695.584386574075</v>
      </c>
      <c r="H24" s="5" t="s">
        <v>29</v>
      </c>
      <c r="I24" s="7">
        <v>19</v>
      </c>
      <c r="J24" s="67">
        <v>5.04</v>
      </c>
      <c r="K24" s="19" t="s">
        <v>14</v>
      </c>
      <c r="L24" s="20" t="s">
        <v>30</v>
      </c>
      <c r="M24" s="30" t="s">
        <v>461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45695.378101851849</v>
      </c>
      <c r="G25" s="36">
        <v>45695.439386574071</v>
      </c>
      <c r="H25" s="5" t="s">
        <v>29</v>
      </c>
      <c r="I25" s="7">
        <v>666</v>
      </c>
      <c r="J25" s="67">
        <v>5</v>
      </c>
      <c r="K25" s="19" t="s">
        <v>14</v>
      </c>
      <c r="L25" s="20" t="s">
        <v>30</v>
      </c>
      <c r="M25" s="30" t="s">
        <v>462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45695.378101851849</v>
      </c>
      <c r="G26" s="36">
        <v>45695.433437500003</v>
      </c>
      <c r="H26" s="5" t="s">
        <v>29</v>
      </c>
      <c r="I26" s="7">
        <v>19</v>
      </c>
      <c r="J26" s="67">
        <v>5</v>
      </c>
      <c r="K26" s="19" t="s">
        <v>14</v>
      </c>
      <c r="L26" s="20" t="s">
        <v>30</v>
      </c>
      <c r="M26" s="30" t="s">
        <v>463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45695.378101851849</v>
      </c>
      <c r="G27" s="36">
        <v>45695.391550925924</v>
      </c>
      <c r="H27" s="5" t="s">
        <v>29</v>
      </c>
      <c r="I27" s="7">
        <v>265</v>
      </c>
      <c r="J27" s="67">
        <v>5</v>
      </c>
      <c r="K27" s="19" t="s">
        <v>14</v>
      </c>
      <c r="L27" s="20" t="s">
        <v>30</v>
      </c>
      <c r="M27" s="30" t="s">
        <v>464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45698.378101851849</v>
      </c>
      <c r="G28" s="36">
        <v>45698.706064814818</v>
      </c>
      <c r="H28" s="5" t="s">
        <v>29</v>
      </c>
      <c r="I28" s="7">
        <v>153</v>
      </c>
      <c r="J28" s="67">
        <v>5.03</v>
      </c>
      <c r="K28" s="19" t="s">
        <v>14</v>
      </c>
      <c r="L28" s="20" t="s">
        <v>30</v>
      </c>
      <c r="M28" s="30" t="s">
        <v>451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45698.378101851849</v>
      </c>
      <c r="G29" s="36">
        <v>45698.647615740738</v>
      </c>
      <c r="H29" s="5" t="s">
        <v>29</v>
      </c>
      <c r="I29" s="7">
        <v>19</v>
      </c>
      <c r="J29" s="67">
        <v>4.99</v>
      </c>
      <c r="K29" s="19" t="s">
        <v>14</v>
      </c>
      <c r="L29" s="20" t="s">
        <v>30</v>
      </c>
      <c r="M29" s="30" t="s">
        <v>452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45698.378101851849</v>
      </c>
      <c r="G30" s="36">
        <v>45698.633831018517</v>
      </c>
      <c r="H30" s="5" t="s">
        <v>29</v>
      </c>
      <c r="I30" s="7">
        <v>399</v>
      </c>
      <c r="J30" s="67">
        <v>4.99</v>
      </c>
      <c r="K30" s="19" t="s">
        <v>14</v>
      </c>
      <c r="L30" s="20" t="s">
        <v>30</v>
      </c>
      <c r="M30" s="30" t="s">
        <v>453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45698.378101851849</v>
      </c>
      <c r="G31" s="36">
        <v>45698.619050925925</v>
      </c>
      <c r="H31" s="5" t="s">
        <v>29</v>
      </c>
      <c r="I31" s="7">
        <v>19</v>
      </c>
      <c r="J31" s="67">
        <v>4.99</v>
      </c>
      <c r="K31" s="19" t="s">
        <v>14</v>
      </c>
      <c r="L31" s="20" t="s">
        <v>30</v>
      </c>
      <c r="M31" s="30" t="s">
        <v>454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45698.378101851849</v>
      </c>
      <c r="G32" s="36">
        <v>45698.585451388892</v>
      </c>
      <c r="H32" s="5" t="s">
        <v>29</v>
      </c>
      <c r="I32" s="7">
        <v>412</v>
      </c>
      <c r="J32" s="67">
        <v>5.03</v>
      </c>
      <c r="K32" s="19" t="s">
        <v>14</v>
      </c>
      <c r="L32" s="20" t="s">
        <v>30</v>
      </c>
      <c r="M32" s="30" t="s">
        <v>455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45698.378101851849</v>
      </c>
      <c r="G33" s="36">
        <v>45698.57917824074</v>
      </c>
      <c r="H33" s="5" t="s">
        <v>29</v>
      </c>
      <c r="I33" s="7">
        <v>500</v>
      </c>
      <c r="J33" s="67">
        <v>5.05</v>
      </c>
      <c r="K33" s="19" t="s">
        <v>14</v>
      </c>
      <c r="L33" s="20" t="s">
        <v>30</v>
      </c>
      <c r="M33" s="30" t="s">
        <v>456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45698.378101851849</v>
      </c>
      <c r="G34" s="36">
        <v>45698.514131944445</v>
      </c>
      <c r="H34" s="5" t="s">
        <v>29</v>
      </c>
      <c r="I34" s="7">
        <v>19</v>
      </c>
      <c r="J34" s="67">
        <v>5.03</v>
      </c>
      <c r="K34" s="19" t="s">
        <v>14</v>
      </c>
      <c r="L34" s="20" t="s">
        <v>30</v>
      </c>
      <c r="M34" s="30" t="s">
        <v>457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45698.378101851849</v>
      </c>
      <c r="G35" s="36">
        <v>45698.416145833333</v>
      </c>
      <c r="H35" s="5" t="s">
        <v>29</v>
      </c>
      <c r="I35" s="7">
        <v>19</v>
      </c>
      <c r="J35" s="67">
        <v>5.03</v>
      </c>
      <c r="K35" s="19" t="s">
        <v>14</v>
      </c>
      <c r="L35" s="20" t="s">
        <v>30</v>
      </c>
      <c r="M35" s="30" t="s">
        <v>458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45699.378101851849</v>
      </c>
      <c r="G36" s="36">
        <v>45699.721747685187</v>
      </c>
      <c r="H36" s="5" t="s">
        <v>29</v>
      </c>
      <c r="I36" s="7">
        <v>128</v>
      </c>
      <c r="J36" s="67">
        <v>5.0599999999999996</v>
      </c>
      <c r="K36" s="19" t="s">
        <v>14</v>
      </c>
      <c r="L36" s="20" t="s">
        <v>30</v>
      </c>
      <c r="M36" s="30" t="s">
        <v>465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45699.378101851849</v>
      </c>
      <c r="G37" s="36">
        <v>45699.712604166663</v>
      </c>
      <c r="H37" s="5" t="s">
        <v>29</v>
      </c>
      <c r="I37" s="7">
        <v>5</v>
      </c>
      <c r="J37" s="67">
        <v>5.03</v>
      </c>
      <c r="K37" s="19" t="s">
        <v>14</v>
      </c>
      <c r="L37" s="20" t="s">
        <v>30</v>
      </c>
      <c r="M37" s="30" t="s">
        <v>466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45699.378101851849</v>
      </c>
      <c r="G38" s="36">
        <v>45699.65452546296</v>
      </c>
      <c r="H38" s="5" t="s">
        <v>29</v>
      </c>
      <c r="I38" s="7">
        <v>97</v>
      </c>
      <c r="J38" s="67">
        <v>5.04</v>
      </c>
      <c r="K38" s="19" t="s">
        <v>14</v>
      </c>
      <c r="L38" s="20" t="s">
        <v>30</v>
      </c>
      <c r="M38" s="30" t="s">
        <v>467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45699.378101851849</v>
      </c>
      <c r="G39" s="36">
        <v>45699.65252314815</v>
      </c>
      <c r="H39" s="5" t="s">
        <v>29</v>
      </c>
      <c r="I39" s="7">
        <v>19</v>
      </c>
      <c r="J39" s="67">
        <v>5.04</v>
      </c>
      <c r="K39" s="19" t="s">
        <v>14</v>
      </c>
      <c r="L39" s="20" t="s">
        <v>30</v>
      </c>
      <c r="M39" s="30" t="s">
        <v>468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45699.378101851849</v>
      </c>
      <c r="G40" s="36">
        <v>45699.642407407409</v>
      </c>
      <c r="H40" s="5" t="s">
        <v>29</v>
      </c>
      <c r="I40" s="7">
        <v>19</v>
      </c>
      <c r="J40" s="67">
        <v>5.04</v>
      </c>
      <c r="K40" s="19" t="s">
        <v>14</v>
      </c>
      <c r="L40" s="20" t="s">
        <v>30</v>
      </c>
      <c r="M40" s="30" t="s">
        <v>469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45699.378101851849</v>
      </c>
      <c r="G41" s="36">
        <v>45699.642407407409</v>
      </c>
      <c r="H41" s="5" t="s">
        <v>29</v>
      </c>
      <c r="I41" s="7">
        <v>365</v>
      </c>
      <c r="J41" s="67">
        <v>5.04</v>
      </c>
      <c r="K41" s="19" t="s">
        <v>14</v>
      </c>
      <c r="L41" s="20" t="s">
        <v>30</v>
      </c>
      <c r="M41" s="30" t="s">
        <v>470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45699.378101851849</v>
      </c>
      <c r="G42" s="36">
        <v>45699.602986111109</v>
      </c>
      <c r="H42" s="5" t="s">
        <v>29</v>
      </c>
      <c r="I42" s="7">
        <v>500</v>
      </c>
      <c r="J42" s="67">
        <v>5.04</v>
      </c>
      <c r="K42" s="19" t="s">
        <v>14</v>
      </c>
      <c r="L42" s="20" t="s">
        <v>30</v>
      </c>
      <c r="M42" s="30" t="s">
        <v>471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45699.378101851849</v>
      </c>
      <c r="G43" s="36">
        <v>45699.387083333335</v>
      </c>
      <c r="H43" s="5" t="s">
        <v>29</v>
      </c>
      <c r="I43" s="7">
        <v>500</v>
      </c>
      <c r="J43" s="67">
        <v>5.05</v>
      </c>
      <c r="K43" s="19" t="s">
        <v>14</v>
      </c>
      <c r="L43" s="20" t="s">
        <v>30</v>
      </c>
      <c r="M43" s="30" t="s">
        <v>472</v>
      </c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0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0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0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14AC-77B4-4146-84FE-263FDCF8528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45686.378101851849</v>
      </c>
      <c r="G12" s="36">
        <v>45686.536365740743</v>
      </c>
      <c r="H12" s="5" t="s">
        <v>29</v>
      </c>
      <c r="I12" s="7">
        <v>550</v>
      </c>
      <c r="J12" s="67">
        <v>4.99</v>
      </c>
      <c r="K12" s="19" t="s">
        <v>14</v>
      </c>
      <c r="L12" s="20" t="s">
        <v>30</v>
      </c>
      <c r="M12" s="30" t="s">
        <v>411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45686.378101851849</v>
      </c>
      <c r="G13" s="36">
        <v>45686.536377314813</v>
      </c>
      <c r="H13" s="5" t="s">
        <v>29</v>
      </c>
      <c r="I13" s="7">
        <v>174</v>
      </c>
      <c r="J13" s="67">
        <v>4.99</v>
      </c>
      <c r="K13" s="19" t="s">
        <v>14</v>
      </c>
      <c r="L13" s="20" t="s">
        <v>30</v>
      </c>
      <c r="M13" s="30" t="s">
        <v>412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45686.378101851849</v>
      </c>
      <c r="G14" s="36">
        <v>45686.536377314813</v>
      </c>
      <c r="H14" s="5" t="s">
        <v>29</v>
      </c>
      <c r="I14" s="7">
        <v>26</v>
      </c>
      <c r="J14" s="67">
        <v>4.99</v>
      </c>
      <c r="K14" s="19" t="s">
        <v>14</v>
      </c>
      <c r="L14" s="20" t="s">
        <v>30</v>
      </c>
      <c r="M14" s="30" t="s">
        <v>413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45686.378101851849</v>
      </c>
      <c r="G15" s="36">
        <v>45686.615046296298</v>
      </c>
      <c r="H15" s="5" t="s">
        <v>29</v>
      </c>
      <c r="I15" s="7">
        <v>19</v>
      </c>
      <c r="J15" s="67">
        <v>4.96</v>
      </c>
      <c r="K15" s="19" t="s">
        <v>14</v>
      </c>
      <c r="L15" s="20" t="s">
        <v>30</v>
      </c>
      <c r="M15" s="30" t="s">
        <v>414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45686.378101851849</v>
      </c>
      <c r="G16" s="36">
        <v>45686.630185185182</v>
      </c>
      <c r="H16" s="5" t="s">
        <v>29</v>
      </c>
      <c r="I16" s="7">
        <v>121</v>
      </c>
      <c r="J16" s="67">
        <v>4.96</v>
      </c>
      <c r="K16" s="19" t="s">
        <v>14</v>
      </c>
      <c r="L16" s="20" t="s">
        <v>30</v>
      </c>
      <c r="M16" s="30" t="s">
        <v>415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45686.378101851849</v>
      </c>
      <c r="G17" s="36">
        <v>45686.691412037035</v>
      </c>
      <c r="H17" s="5" t="s">
        <v>29</v>
      </c>
      <c r="I17" s="7">
        <v>500</v>
      </c>
      <c r="J17" s="67">
        <v>4.99</v>
      </c>
      <c r="K17" s="19" t="s">
        <v>14</v>
      </c>
      <c r="L17" s="20" t="s">
        <v>30</v>
      </c>
      <c r="M17" s="30" t="s">
        <v>416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45686.378101851849</v>
      </c>
      <c r="G18" s="36">
        <v>45686.701261574075</v>
      </c>
      <c r="H18" s="5" t="s">
        <v>29</v>
      </c>
      <c r="I18" s="7">
        <v>360</v>
      </c>
      <c r="J18" s="67">
        <v>4.99</v>
      </c>
      <c r="K18" s="19" t="s">
        <v>14</v>
      </c>
      <c r="L18" s="20" t="s">
        <v>30</v>
      </c>
      <c r="M18" s="30" t="s">
        <v>417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45687.378101851849</v>
      </c>
      <c r="G19" s="36">
        <v>45687.447256944448</v>
      </c>
      <c r="H19" s="5" t="s">
        <v>29</v>
      </c>
      <c r="I19" s="7">
        <v>11</v>
      </c>
      <c r="J19" s="67">
        <v>4.9800000000000004</v>
      </c>
      <c r="K19" s="19" t="s">
        <v>14</v>
      </c>
      <c r="L19" s="20" t="s">
        <v>30</v>
      </c>
      <c r="M19" s="30" t="s">
        <v>418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45687.378101851849</v>
      </c>
      <c r="G20" s="36">
        <v>45687.447581018518</v>
      </c>
      <c r="H20" s="5" t="s">
        <v>29</v>
      </c>
      <c r="I20" s="7">
        <v>19</v>
      </c>
      <c r="J20" s="67">
        <v>4.97</v>
      </c>
      <c r="K20" s="19" t="s">
        <v>14</v>
      </c>
      <c r="L20" s="20" t="s">
        <v>30</v>
      </c>
      <c r="M20" s="30" t="s">
        <v>419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45687.378101851849</v>
      </c>
      <c r="G21" s="36">
        <v>45687.530300925922</v>
      </c>
      <c r="H21" s="5" t="s">
        <v>29</v>
      </c>
      <c r="I21" s="7">
        <v>19</v>
      </c>
      <c r="J21" s="67">
        <v>4.97</v>
      </c>
      <c r="K21" s="19" t="s">
        <v>14</v>
      </c>
      <c r="L21" s="20" t="s">
        <v>30</v>
      </c>
      <c r="M21" s="30" t="s">
        <v>420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45687.378101851849</v>
      </c>
      <c r="G22" s="36">
        <v>45687.531134259261</v>
      </c>
      <c r="H22" s="5" t="s">
        <v>29</v>
      </c>
      <c r="I22" s="7">
        <v>59</v>
      </c>
      <c r="J22" s="67">
        <v>4.8600000000000003</v>
      </c>
      <c r="K22" s="19" t="s">
        <v>14</v>
      </c>
      <c r="L22" s="20" t="s">
        <v>30</v>
      </c>
      <c r="M22" s="30" t="s">
        <v>421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45687.378101851849</v>
      </c>
      <c r="G23" s="36">
        <v>45687.659016203703</v>
      </c>
      <c r="H23" s="5" t="s">
        <v>29</v>
      </c>
      <c r="I23" s="7">
        <v>1</v>
      </c>
      <c r="J23" s="67">
        <v>4.8600000000000003</v>
      </c>
      <c r="K23" s="19" t="s">
        <v>14</v>
      </c>
      <c r="L23" s="20" t="s">
        <v>30</v>
      </c>
      <c r="M23" s="30" t="s">
        <v>422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45687.378101851849</v>
      </c>
      <c r="G24" s="36">
        <v>45687.683275462965</v>
      </c>
      <c r="H24" s="5" t="s">
        <v>29</v>
      </c>
      <c r="I24" s="7">
        <v>252</v>
      </c>
      <c r="J24" s="67">
        <v>4.95</v>
      </c>
      <c r="K24" s="19" t="s">
        <v>14</v>
      </c>
      <c r="L24" s="20" t="s">
        <v>30</v>
      </c>
      <c r="M24" s="30" t="s">
        <v>423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45687.378101851849</v>
      </c>
      <c r="G25" s="36">
        <v>45687.719918981478</v>
      </c>
      <c r="H25" s="5" t="s">
        <v>29</v>
      </c>
      <c r="I25" s="7">
        <v>284</v>
      </c>
      <c r="J25" s="67">
        <v>4.9749999999999996</v>
      </c>
      <c r="K25" s="19" t="s">
        <v>14</v>
      </c>
      <c r="L25" s="20" t="s">
        <v>30</v>
      </c>
      <c r="M25" s="30" t="s">
        <v>424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45688.378101851849</v>
      </c>
      <c r="G26" s="36">
        <v>45688.455636574072</v>
      </c>
      <c r="H26" s="5" t="s">
        <v>29</v>
      </c>
      <c r="I26" s="7">
        <v>800</v>
      </c>
      <c r="J26" s="67">
        <v>4.9800000000000004</v>
      </c>
      <c r="K26" s="19" t="s">
        <v>14</v>
      </c>
      <c r="L26" s="20" t="s">
        <v>30</v>
      </c>
      <c r="M26" s="30" t="s">
        <v>425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45688.378101851849</v>
      </c>
      <c r="G27" s="36">
        <v>45688.455648148149</v>
      </c>
      <c r="H27" s="5" t="s">
        <v>29</v>
      </c>
      <c r="I27" s="7">
        <v>20</v>
      </c>
      <c r="J27" s="67">
        <v>4.9800000000000004</v>
      </c>
      <c r="K27" s="19" t="s">
        <v>14</v>
      </c>
      <c r="L27" s="20" t="s">
        <v>30</v>
      </c>
      <c r="M27" s="30" t="s">
        <v>426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45688.378101851849</v>
      </c>
      <c r="G28" s="36">
        <v>45688.498599537037</v>
      </c>
      <c r="H28" s="5" t="s">
        <v>29</v>
      </c>
      <c r="I28" s="7">
        <v>100</v>
      </c>
      <c r="J28" s="67">
        <v>4.9800000000000004</v>
      </c>
      <c r="K28" s="19" t="s">
        <v>14</v>
      </c>
      <c r="L28" s="20" t="s">
        <v>30</v>
      </c>
      <c r="M28" s="30" t="s">
        <v>427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45688.378101851849</v>
      </c>
      <c r="G29" s="36">
        <v>45688.682754629626</v>
      </c>
      <c r="H29" s="5" t="s">
        <v>29</v>
      </c>
      <c r="I29" s="7">
        <v>500</v>
      </c>
      <c r="J29" s="67">
        <v>4.9800000000000004</v>
      </c>
      <c r="K29" s="19" t="s">
        <v>14</v>
      </c>
      <c r="L29" s="20" t="s">
        <v>30</v>
      </c>
      <c r="M29" s="30" t="s">
        <v>428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45688.378101851849</v>
      </c>
      <c r="G30" s="36">
        <v>45688.689837962964</v>
      </c>
      <c r="H30" s="5" t="s">
        <v>29</v>
      </c>
      <c r="I30" s="7">
        <v>500</v>
      </c>
      <c r="J30" s="67">
        <v>4.93</v>
      </c>
      <c r="K30" s="19" t="s">
        <v>14</v>
      </c>
      <c r="L30" s="20" t="s">
        <v>30</v>
      </c>
      <c r="M30" s="30" t="s">
        <v>429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45691.378101851849</v>
      </c>
      <c r="G31" s="36">
        <v>45691.463067129633</v>
      </c>
      <c r="H31" s="5" t="s">
        <v>29</v>
      </c>
      <c r="I31" s="7">
        <v>50</v>
      </c>
      <c r="J31" s="67">
        <v>4.95</v>
      </c>
      <c r="K31" s="19" t="s">
        <v>14</v>
      </c>
      <c r="L31" s="20" t="s">
        <v>30</v>
      </c>
      <c r="M31" s="30" t="s">
        <v>430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45691.378101851849</v>
      </c>
      <c r="G32" s="36">
        <v>45691.493784722225</v>
      </c>
      <c r="H32" s="5" t="s">
        <v>29</v>
      </c>
      <c r="I32" s="7">
        <v>220</v>
      </c>
      <c r="J32" s="67">
        <v>4.99</v>
      </c>
      <c r="K32" s="19" t="s">
        <v>14</v>
      </c>
      <c r="L32" s="20" t="s">
        <v>30</v>
      </c>
      <c r="M32" s="30" t="s">
        <v>431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45691.378101851849</v>
      </c>
      <c r="G33" s="36">
        <v>45691.517465277779</v>
      </c>
      <c r="H33" s="5" t="s">
        <v>29</v>
      </c>
      <c r="I33" s="7">
        <v>280</v>
      </c>
      <c r="J33" s="67">
        <v>4.99</v>
      </c>
      <c r="K33" s="19" t="s">
        <v>14</v>
      </c>
      <c r="L33" s="20" t="s">
        <v>30</v>
      </c>
      <c r="M33" s="30" t="s">
        <v>432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45691.378101851849</v>
      </c>
      <c r="G34" s="36">
        <v>45691.553946759261</v>
      </c>
      <c r="H34" s="5" t="s">
        <v>29</v>
      </c>
      <c r="I34" s="7">
        <v>20</v>
      </c>
      <c r="J34" s="67">
        <v>4.97</v>
      </c>
      <c r="K34" s="19" t="s">
        <v>14</v>
      </c>
      <c r="L34" s="20" t="s">
        <v>30</v>
      </c>
      <c r="M34" s="30" t="s">
        <v>433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45691.378101851849</v>
      </c>
      <c r="G35" s="36">
        <v>45691.59412037037</v>
      </c>
      <c r="H35" s="5" t="s">
        <v>29</v>
      </c>
      <c r="I35" s="7">
        <v>480</v>
      </c>
      <c r="J35" s="67">
        <v>4.97</v>
      </c>
      <c r="K35" s="19" t="s">
        <v>14</v>
      </c>
      <c r="L35" s="20" t="s">
        <v>30</v>
      </c>
      <c r="M35" s="30" t="s">
        <v>434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45691.378101851849</v>
      </c>
      <c r="G36" s="36">
        <v>45691.717962962961</v>
      </c>
      <c r="H36" s="5" t="s">
        <v>29</v>
      </c>
      <c r="I36" s="7">
        <v>500</v>
      </c>
      <c r="J36" s="67">
        <v>4.99</v>
      </c>
      <c r="K36" s="19" t="s">
        <v>14</v>
      </c>
      <c r="L36" s="20" t="s">
        <v>30</v>
      </c>
      <c r="M36" s="30" t="s">
        <v>435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45691.378101851849</v>
      </c>
      <c r="G37" s="36">
        <v>45691.718032407407</v>
      </c>
      <c r="H37" s="5" t="s">
        <v>29</v>
      </c>
      <c r="I37" s="7">
        <v>100</v>
      </c>
      <c r="J37" s="67">
        <v>4.99</v>
      </c>
      <c r="K37" s="19" t="s">
        <v>14</v>
      </c>
      <c r="L37" s="20" t="s">
        <v>30</v>
      </c>
      <c r="M37" s="30" t="s">
        <v>436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45691.378101851849</v>
      </c>
      <c r="G38" s="36">
        <v>45691.722777777781</v>
      </c>
      <c r="H38" s="5" t="s">
        <v>29</v>
      </c>
      <c r="I38" s="7">
        <v>31</v>
      </c>
      <c r="J38" s="67">
        <v>4.99</v>
      </c>
      <c r="K38" s="19" t="s">
        <v>14</v>
      </c>
      <c r="L38" s="20" t="s">
        <v>30</v>
      </c>
      <c r="M38" s="30" t="s">
        <v>437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45692.378101851849</v>
      </c>
      <c r="G39" s="36">
        <v>45692.434629629628</v>
      </c>
      <c r="H39" s="5" t="s">
        <v>29</v>
      </c>
      <c r="I39" s="7">
        <v>500</v>
      </c>
      <c r="J39" s="67">
        <v>5</v>
      </c>
      <c r="K39" s="19" t="s">
        <v>14</v>
      </c>
      <c r="L39" s="20" t="s">
        <v>30</v>
      </c>
      <c r="M39" s="30" t="s">
        <v>438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45692.378101851849</v>
      </c>
      <c r="G40" s="36">
        <v>45692.563125000001</v>
      </c>
      <c r="H40" s="5" t="s">
        <v>29</v>
      </c>
      <c r="I40" s="7">
        <v>500</v>
      </c>
      <c r="J40" s="67">
        <v>5</v>
      </c>
      <c r="K40" s="19" t="s">
        <v>14</v>
      </c>
      <c r="L40" s="20" t="s">
        <v>30</v>
      </c>
      <c r="M40" s="30" t="s">
        <v>439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45692.378101851849</v>
      </c>
      <c r="G41" s="36">
        <v>45692.661134259259</v>
      </c>
      <c r="H41" s="5" t="s">
        <v>29</v>
      </c>
      <c r="I41" s="7">
        <v>500</v>
      </c>
      <c r="J41" s="67">
        <v>5</v>
      </c>
      <c r="K41" s="19" t="s">
        <v>14</v>
      </c>
      <c r="L41" s="20" t="s">
        <v>30</v>
      </c>
      <c r="M41" s="30" t="s">
        <v>440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45692.378101851849</v>
      </c>
      <c r="G42" s="36">
        <v>45692.71979166667</v>
      </c>
      <c r="H42" s="5" t="s">
        <v>29</v>
      </c>
      <c r="I42" s="7">
        <v>500</v>
      </c>
      <c r="J42" s="67">
        <v>5</v>
      </c>
      <c r="K42" s="19" t="s">
        <v>14</v>
      </c>
      <c r="L42" s="20" t="s">
        <v>30</v>
      </c>
      <c r="M42" s="30" t="s">
        <v>441</v>
      </c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0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0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0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A27D-349A-43C3-9724-B2EDC83FB8D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45679.378101851849</v>
      </c>
      <c r="G12" s="36">
        <v>45679.396412037036</v>
      </c>
      <c r="H12" s="5" t="s">
        <v>29</v>
      </c>
      <c r="I12" s="7">
        <v>20</v>
      </c>
      <c r="J12" s="67">
        <v>4.92</v>
      </c>
      <c r="K12" s="19" t="s">
        <v>14</v>
      </c>
      <c r="L12" s="20" t="s">
        <v>30</v>
      </c>
      <c r="M12" s="30" t="s">
        <v>370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45679.378101851849</v>
      </c>
      <c r="G13" s="36">
        <v>45679.396412037036</v>
      </c>
      <c r="H13" s="5" t="s">
        <v>29</v>
      </c>
      <c r="I13" s="7">
        <v>21</v>
      </c>
      <c r="J13" s="67">
        <v>4.92</v>
      </c>
      <c r="K13" s="19" t="s">
        <v>14</v>
      </c>
      <c r="L13" s="20" t="s">
        <v>30</v>
      </c>
      <c r="M13" s="30" t="s">
        <v>371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45679.378101851849</v>
      </c>
      <c r="G14" s="36">
        <v>45679.396412037036</v>
      </c>
      <c r="H14" s="5" t="s">
        <v>29</v>
      </c>
      <c r="I14" s="7">
        <v>249</v>
      </c>
      <c r="J14" s="67">
        <v>4.92</v>
      </c>
      <c r="K14" s="19" t="s">
        <v>14</v>
      </c>
      <c r="L14" s="20" t="s">
        <v>30</v>
      </c>
      <c r="M14" s="30" t="s">
        <v>372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45679.378101851849</v>
      </c>
      <c r="G15" s="36">
        <v>45679.577094907407</v>
      </c>
      <c r="H15" s="5" t="s">
        <v>29</v>
      </c>
      <c r="I15" s="7">
        <v>20</v>
      </c>
      <c r="J15" s="67">
        <v>4.9400000000000004</v>
      </c>
      <c r="K15" s="19" t="s">
        <v>14</v>
      </c>
      <c r="L15" s="20" t="s">
        <v>30</v>
      </c>
      <c r="M15" s="30" t="s">
        <v>373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45679.378101851849</v>
      </c>
      <c r="G16" s="36">
        <v>45679.593240740738</v>
      </c>
      <c r="H16" s="5" t="s">
        <v>29</v>
      </c>
      <c r="I16" s="7">
        <v>90</v>
      </c>
      <c r="J16" s="67">
        <v>4.9400000000000004</v>
      </c>
      <c r="K16" s="19" t="s">
        <v>14</v>
      </c>
      <c r="L16" s="20" t="s">
        <v>30</v>
      </c>
      <c r="M16" s="30" t="s">
        <v>374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45679.378101851849</v>
      </c>
      <c r="G17" s="36">
        <v>45679.593240740738</v>
      </c>
      <c r="H17" s="5" t="s">
        <v>29</v>
      </c>
      <c r="I17" s="7">
        <v>100</v>
      </c>
      <c r="J17" s="67">
        <v>4.9400000000000004</v>
      </c>
      <c r="K17" s="19" t="s">
        <v>14</v>
      </c>
      <c r="L17" s="20" t="s">
        <v>30</v>
      </c>
      <c r="M17" s="30" t="s">
        <v>374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45679.378101851849</v>
      </c>
      <c r="G18" s="36">
        <v>45679.619675925926</v>
      </c>
      <c r="H18" s="5" t="s">
        <v>29</v>
      </c>
      <c r="I18" s="7">
        <v>20</v>
      </c>
      <c r="J18" s="67">
        <v>4.95</v>
      </c>
      <c r="K18" s="19" t="s">
        <v>14</v>
      </c>
      <c r="L18" s="20" t="s">
        <v>30</v>
      </c>
      <c r="M18" s="30" t="s">
        <v>375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45679.378101851849</v>
      </c>
      <c r="G19" s="36">
        <v>45679.651631944442</v>
      </c>
      <c r="H19" s="5" t="s">
        <v>29</v>
      </c>
      <c r="I19" s="7">
        <v>3</v>
      </c>
      <c r="J19" s="67">
        <v>4.95</v>
      </c>
      <c r="K19" s="19" t="s">
        <v>14</v>
      </c>
      <c r="L19" s="20" t="s">
        <v>30</v>
      </c>
      <c r="M19" s="30" t="s">
        <v>376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45679.378101851849</v>
      </c>
      <c r="G20" s="36">
        <v>45679.658564814818</v>
      </c>
      <c r="H20" s="5" t="s">
        <v>29</v>
      </c>
      <c r="I20" s="7">
        <v>53</v>
      </c>
      <c r="J20" s="67">
        <v>4.95</v>
      </c>
      <c r="K20" s="19" t="s">
        <v>14</v>
      </c>
      <c r="L20" s="20" t="s">
        <v>30</v>
      </c>
      <c r="M20" s="30" t="s">
        <v>377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45679.378101851849</v>
      </c>
      <c r="G21" s="36">
        <v>45679.722893518519</v>
      </c>
      <c r="H21" s="5" t="s">
        <v>29</v>
      </c>
      <c r="I21" s="7">
        <v>93</v>
      </c>
      <c r="J21" s="67">
        <v>4.97</v>
      </c>
      <c r="K21" s="19" t="s">
        <v>14</v>
      </c>
      <c r="L21" s="20" t="s">
        <v>30</v>
      </c>
      <c r="M21" s="30" t="s">
        <v>378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45679.378101851849</v>
      </c>
      <c r="G22" s="36">
        <v>45679.72550925926</v>
      </c>
      <c r="H22" s="5" t="s">
        <v>29</v>
      </c>
      <c r="I22" s="7">
        <v>20</v>
      </c>
      <c r="J22" s="67">
        <v>4.99</v>
      </c>
      <c r="K22" s="19" t="s">
        <v>14</v>
      </c>
      <c r="L22" s="20" t="s">
        <v>30</v>
      </c>
      <c r="M22" s="30" t="s">
        <v>379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45680.378101851849</v>
      </c>
      <c r="G23" s="36">
        <v>45680.395914351851</v>
      </c>
      <c r="H23" s="5" t="s">
        <v>29</v>
      </c>
      <c r="I23" s="7">
        <v>22</v>
      </c>
      <c r="J23" s="67">
        <v>4.95</v>
      </c>
      <c r="K23" s="19" t="s">
        <v>14</v>
      </c>
      <c r="L23" s="20" t="s">
        <v>30</v>
      </c>
      <c r="M23" s="30" t="s">
        <v>380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45680.378101851849</v>
      </c>
      <c r="G24" s="36">
        <v>45680.403402777774</v>
      </c>
      <c r="H24" s="5" t="s">
        <v>29</v>
      </c>
      <c r="I24" s="7">
        <v>50</v>
      </c>
      <c r="J24" s="67">
        <v>4.95</v>
      </c>
      <c r="K24" s="19" t="s">
        <v>14</v>
      </c>
      <c r="L24" s="20" t="s">
        <v>30</v>
      </c>
      <c r="M24" s="30" t="s">
        <v>381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45680.378101851849</v>
      </c>
      <c r="G25" s="36">
        <v>45680.498298611114</v>
      </c>
      <c r="H25" s="5" t="s">
        <v>29</v>
      </c>
      <c r="I25" s="7">
        <v>174</v>
      </c>
      <c r="J25" s="67">
        <v>4.99</v>
      </c>
      <c r="K25" s="19" t="s">
        <v>14</v>
      </c>
      <c r="L25" s="20" t="s">
        <v>30</v>
      </c>
      <c r="M25" s="30" t="s">
        <v>382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45680.378101851849</v>
      </c>
      <c r="G26" s="36">
        <v>45680.528657407405</v>
      </c>
      <c r="H26" s="5" t="s">
        <v>29</v>
      </c>
      <c r="I26" s="7">
        <v>19</v>
      </c>
      <c r="J26" s="67">
        <v>4.99</v>
      </c>
      <c r="K26" s="19" t="s">
        <v>14</v>
      </c>
      <c r="L26" s="20" t="s">
        <v>30</v>
      </c>
      <c r="M26" s="30" t="s">
        <v>383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45680.378101851849</v>
      </c>
      <c r="G27" s="36">
        <v>45680.540798611109</v>
      </c>
      <c r="H27" s="5" t="s">
        <v>29</v>
      </c>
      <c r="I27" s="7">
        <v>141</v>
      </c>
      <c r="J27" s="67">
        <v>4.99</v>
      </c>
      <c r="K27" s="19" t="s">
        <v>14</v>
      </c>
      <c r="L27" s="20" t="s">
        <v>30</v>
      </c>
      <c r="M27" s="30" t="s">
        <v>384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45680.378101851849</v>
      </c>
      <c r="G28" s="36">
        <v>45680.555081018516</v>
      </c>
      <c r="H28" s="5" t="s">
        <v>29</v>
      </c>
      <c r="I28" s="7">
        <v>19</v>
      </c>
      <c r="J28" s="67">
        <v>4.99</v>
      </c>
      <c r="K28" s="19" t="s">
        <v>14</v>
      </c>
      <c r="L28" s="20" t="s">
        <v>30</v>
      </c>
      <c r="M28" s="30" t="s">
        <v>385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45680.378101851849</v>
      </c>
      <c r="G29" s="36">
        <v>45680.635879629626</v>
      </c>
      <c r="H29" s="5" t="s">
        <v>29</v>
      </c>
      <c r="I29" s="7">
        <v>1000</v>
      </c>
      <c r="J29" s="67">
        <v>5</v>
      </c>
      <c r="K29" s="19" t="s">
        <v>14</v>
      </c>
      <c r="L29" s="20" t="s">
        <v>30</v>
      </c>
      <c r="M29" s="30" t="s">
        <v>386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45680.378101851849</v>
      </c>
      <c r="G30" s="36">
        <v>45680.658483796295</v>
      </c>
      <c r="H30" s="5" t="s">
        <v>29</v>
      </c>
      <c r="I30" s="7">
        <v>47</v>
      </c>
      <c r="J30" s="67">
        <v>5</v>
      </c>
      <c r="K30" s="19" t="s">
        <v>14</v>
      </c>
      <c r="L30" s="20" t="s">
        <v>30</v>
      </c>
      <c r="M30" s="30" t="s">
        <v>387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45680.378101851849</v>
      </c>
      <c r="G31" s="36">
        <v>45680.660034722219</v>
      </c>
      <c r="H31" s="5" t="s">
        <v>29</v>
      </c>
      <c r="I31" s="7">
        <v>353</v>
      </c>
      <c r="J31" s="67">
        <v>4.99</v>
      </c>
      <c r="K31" s="19" t="s">
        <v>14</v>
      </c>
      <c r="L31" s="20" t="s">
        <v>30</v>
      </c>
      <c r="M31" s="30" t="s">
        <v>388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45681.378101851849</v>
      </c>
      <c r="G32" s="36">
        <v>45681.385069444441</v>
      </c>
      <c r="H32" s="5" t="s">
        <v>29</v>
      </c>
      <c r="I32" s="7">
        <v>20</v>
      </c>
      <c r="J32" s="67">
        <v>4.93</v>
      </c>
      <c r="K32" s="19" t="s">
        <v>14</v>
      </c>
      <c r="L32" s="20" t="s">
        <v>30</v>
      </c>
      <c r="M32" s="30" t="s">
        <v>389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45681.378101851849</v>
      </c>
      <c r="G33" s="36">
        <v>45681.544398148151</v>
      </c>
      <c r="H33" s="5" t="s">
        <v>29</v>
      </c>
      <c r="I33" s="7">
        <v>400</v>
      </c>
      <c r="J33" s="67">
        <v>5</v>
      </c>
      <c r="K33" s="19" t="s">
        <v>14</v>
      </c>
      <c r="L33" s="20" t="s">
        <v>30</v>
      </c>
      <c r="M33" s="30" t="s">
        <v>390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45681.378101851849</v>
      </c>
      <c r="G34" s="36">
        <v>45681.544525462959</v>
      </c>
      <c r="H34" s="5" t="s">
        <v>29</v>
      </c>
      <c r="I34" s="7">
        <v>400</v>
      </c>
      <c r="J34" s="67">
        <v>5</v>
      </c>
      <c r="K34" s="19" t="s">
        <v>14</v>
      </c>
      <c r="L34" s="20" t="s">
        <v>30</v>
      </c>
      <c r="M34" s="30" t="s">
        <v>391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45681.378101851849</v>
      </c>
      <c r="G35" s="36">
        <v>45681.567696759259</v>
      </c>
      <c r="H35" s="5" t="s">
        <v>29</v>
      </c>
      <c r="I35" s="7">
        <v>20</v>
      </c>
      <c r="J35" s="67">
        <v>4.95</v>
      </c>
      <c r="K35" s="19" t="s">
        <v>14</v>
      </c>
      <c r="L35" s="20" t="s">
        <v>30</v>
      </c>
      <c r="M35" s="30" t="s">
        <v>392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45681.378101851849</v>
      </c>
      <c r="G36" s="36">
        <v>45681.654675925929</v>
      </c>
      <c r="H36" s="5" t="s">
        <v>29</v>
      </c>
      <c r="I36" s="7">
        <v>20</v>
      </c>
      <c r="J36" s="67">
        <v>4.99</v>
      </c>
      <c r="K36" s="19" t="s">
        <v>14</v>
      </c>
      <c r="L36" s="20" t="s">
        <v>30</v>
      </c>
      <c r="M36" s="30" t="s">
        <v>393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45681.378101851849</v>
      </c>
      <c r="G37" s="36">
        <v>45681.665949074071</v>
      </c>
      <c r="H37" s="5" t="s">
        <v>29</v>
      </c>
      <c r="I37" s="7">
        <v>7</v>
      </c>
      <c r="J37" s="67">
        <v>4.99</v>
      </c>
      <c r="K37" s="19" t="s">
        <v>14</v>
      </c>
      <c r="L37" s="20" t="s">
        <v>30</v>
      </c>
      <c r="M37" s="30" t="s">
        <v>394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45681.378101851849</v>
      </c>
      <c r="G38" s="36">
        <v>45681.665949074071</v>
      </c>
      <c r="H38" s="5" t="s">
        <v>29</v>
      </c>
      <c r="I38" s="7">
        <v>20</v>
      </c>
      <c r="J38" s="67">
        <v>4.99</v>
      </c>
      <c r="K38" s="19" t="s">
        <v>14</v>
      </c>
      <c r="L38" s="20" t="s">
        <v>30</v>
      </c>
      <c r="M38" s="30" t="s">
        <v>395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45681.378101851849</v>
      </c>
      <c r="G39" s="36">
        <v>45681.679710648146</v>
      </c>
      <c r="H39" s="5" t="s">
        <v>29</v>
      </c>
      <c r="I39" s="7">
        <v>453</v>
      </c>
      <c r="J39" s="67">
        <v>4.99</v>
      </c>
      <c r="K39" s="19" t="s">
        <v>14</v>
      </c>
      <c r="L39" s="20" t="s">
        <v>30</v>
      </c>
      <c r="M39" s="30" t="s">
        <v>396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45681.378101851849</v>
      </c>
      <c r="G40" s="36">
        <v>45681.706493055557</v>
      </c>
      <c r="H40" s="5" t="s">
        <v>29</v>
      </c>
      <c r="I40" s="7">
        <v>20</v>
      </c>
      <c r="J40" s="67">
        <v>4.96</v>
      </c>
      <c r="K40" s="19" t="s">
        <v>14</v>
      </c>
      <c r="L40" s="20" t="s">
        <v>30</v>
      </c>
      <c r="M40" s="30" t="s">
        <v>397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45681.378101851849</v>
      </c>
      <c r="G41" s="36">
        <v>45681.70821759259</v>
      </c>
      <c r="H41" s="5" t="s">
        <v>29</v>
      </c>
      <c r="I41" s="7">
        <v>183</v>
      </c>
      <c r="J41" s="67">
        <v>4.96</v>
      </c>
      <c r="K41" s="19" t="s">
        <v>14</v>
      </c>
      <c r="L41" s="20" t="s">
        <v>30</v>
      </c>
      <c r="M41" s="30" t="s">
        <v>398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45681.378101851849</v>
      </c>
      <c r="G42" s="36">
        <v>45681.708715277775</v>
      </c>
      <c r="H42" s="5" t="s">
        <v>29</v>
      </c>
      <c r="I42" s="7">
        <v>20</v>
      </c>
      <c r="J42" s="67">
        <v>4.96</v>
      </c>
      <c r="K42" s="19" t="s">
        <v>14</v>
      </c>
      <c r="L42" s="20" t="s">
        <v>30</v>
      </c>
      <c r="M42" s="30" t="s">
        <v>399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45681.378101851849</v>
      </c>
      <c r="G43" s="36">
        <v>45681.708715277775</v>
      </c>
      <c r="H43" s="5" t="s">
        <v>29</v>
      </c>
      <c r="I43" s="7">
        <v>66</v>
      </c>
      <c r="J43" s="67">
        <v>4.96</v>
      </c>
      <c r="K43" s="19" t="s">
        <v>14</v>
      </c>
      <c r="L43" s="20" t="s">
        <v>30</v>
      </c>
      <c r="M43" s="30" t="s">
        <v>400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45681.378101851849</v>
      </c>
      <c r="G44" s="36">
        <v>45681.708715277775</v>
      </c>
      <c r="H44" s="5" t="s">
        <v>29</v>
      </c>
      <c r="I44" s="7">
        <v>82</v>
      </c>
      <c r="J44" s="67">
        <v>4.96</v>
      </c>
      <c r="K44" s="19" t="s">
        <v>14</v>
      </c>
      <c r="L44" s="20" t="s">
        <v>30</v>
      </c>
      <c r="M44" s="30" t="s">
        <v>401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45684.378101851849</v>
      </c>
      <c r="G45" s="36">
        <v>45684.489583333336</v>
      </c>
      <c r="H45" s="5" t="s">
        <v>29</v>
      </c>
      <c r="I45" s="7">
        <v>19</v>
      </c>
      <c r="J45" s="67">
        <v>4.96</v>
      </c>
      <c r="K45" s="19" t="s">
        <v>14</v>
      </c>
      <c r="L45" s="20" t="s">
        <v>30</v>
      </c>
      <c r="M45" s="30" t="s">
        <v>402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45684.378101851849</v>
      </c>
      <c r="G46" s="36">
        <v>45684.489583333336</v>
      </c>
      <c r="H46" s="5" t="s">
        <v>29</v>
      </c>
      <c r="I46" s="7">
        <v>39</v>
      </c>
      <c r="J46" s="67">
        <v>4.96</v>
      </c>
      <c r="K46" s="19" t="s">
        <v>14</v>
      </c>
      <c r="L46" s="20" t="s">
        <v>30</v>
      </c>
      <c r="M46" s="30" t="s">
        <v>403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45684.378101851849</v>
      </c>
      <c r="G47" s="36">
        <v>45684.489583333336</v>
      </c>
      <c r="H47" s="5" t="s">
        <v>29</v>
      </c>
      <c r="I47" s="7">
        <v>380</v>
      </c>
      <c r="J47" s="67">
        <v>4.96</v>
      </c>
      <c r="K47" s="19" t="s">
        <v>14</v>
      </c>
      <c r="L47" s="20" t="s">
        <v>30</v>
      </c>
      <c r="M47" s="30" t="s">
        <v>404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45684.378101851849</v>
      </c>
      <c r="G48" s="36">
        <v>45684.50980324074</v>
      </c>
      <c r="H48" s="5" t="s">
        <v>29</v>
      </c>
      <c r="I48" s="7">
        <v>19</v>
      </c>
      <c r="J48" s="67">
        <v>4.96</v>
      </c>
      <c r="K48" s="19" t="s">
        <v>14</v>
      </c>
      <c r="L48" s="20" t="s">
        <v>30</v>
      </c>
      <c r="M48" s="30" t="s">
        <v>405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45684.378101851849</v>
      </c>
      <c r="G49" s="36">
        <v>45684.553796296299</v>
      </c>
      <c r="H49" s="5" t="s">
        <v>29</v>
      </c>
      <c r="I49" s="7">
        <v>19</v>
      </c>
      <c r="J49" s="67">
        <v>4.96</v>
      </c>
      <c r="K49" s="19" t="s">
        <v>14</v>
      </c>
      <c r="L49" s="20" t="s">
        <v>30</v>
      </c>
      <c r="M49" s="30" t="s">
        <v>406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45684.378101851849</v>
      </c>
      <c r="G50" s="36">
        <v>45684.568124999998</v>
      </c>
      <c r="H50" s="5" t="s">
        <v>29</v>
      </c>
      <c r="I50" s="7">
        <v>19</v>
      </c>
      <c r="J50" s="67">
        <v>4.96</v>
      </c>
      <c r="K50" s="19" t="s">
        <v>14</v>
      </c>
      <c r="L50" s="20" t="s">
        <v>30</v>
      </c>
      <c r="M50" s="30" t="s">
        <v>407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45684.378101851849</v>
      </c>
      <c r="G51" s="36">
        <v>45684.624710648146</v>
      </c>
      <c r="H51" s="5" t="s">
        <v>29</v>
      </c>
      <c r="I51" s="7">
        <v>500</v>
      </c>
      <c r="J51" s="67">
        <v>4.99</v>
      </c>
      <c r="K51" s="19" t="s">
        <v>14</v>
      </c>
      <c r="L51" s="20" t="s">
        <v>30</v>
      </c>
      <c r="M51" s="30" t="s">
        <v>408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45684.378101851849</v>
      </c>
      <c r="G52" s="36">
        <v>45684.652951388889</v>
      </c>
      <c r="H52" s="5" t="s">
        <v>29</v>
      </c>
      <c r="I52" s="7">
        <v>305</v>
      </c>
      <c r="J52" s="67">
        <v>4.9850000000000003</v>
      </c>
      <c r="K52" s="19" t="s">
        <v>14</v>
      </c>
      <c r="L52" s="20" t="s">
        <v>30</v>
      </c>
      <c r="M52" s="30" t="s">
        <v>409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45684.378101851849</v>
      </c>
      <c r="G53" s="36">
        <v>45684.711446759262</v>
      </c>
      <c r="H53" s="5" t="s">
        <v>29</v>
      </c>
      <c r="I53" s="7">
        <v>500</v>
      </c>
      <c r="J53" s="67">
        <v>4.95</v>
      </c>
      <c r="K53" s="19" t="s">
        <v>14</v>
      </c>
      <c r="L53" s="20" t="s">
        <v>30</v>
      </c>
      <c r="M53" s="30" t="s">
        <v>410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45685.378101851849</v>
      </c>
      <c r="G54" s="36">
        <v>45685.397372685184</v>
      </c>
      <c r="H54" s="5" t="s">
        <v>29</v>
      </c>
      <c r="I54" s="7">
        <v>279</v>
      </c>
      <c r="J54" s="67">
        <v>4.95</v>
      </c>
      <c r="K54" s="19" t="s">
        <v>14</v>
      </c>
      <c r="L54" s="20" t="s">
        <v>30</v>
      </c>
      <c r="M54" s="30" t="s">
        <v>410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45685.378101851849</v>
      </c>
      <c r="G55" s="36">
        <v>45685.423055555555</v>
      </c>
      <c r="H55" s="5" t="s">
        <v>29</v>
      </c>
      <c r="I55" s="7">
        <v>19</v>
      </c>
      <c r="J55" s="67">
        <v>4.9000000000000004</v>
      </c>
      <c r="K55" s="19" t="s">
        <v>14</v>
      </c>
      <c r="L55" s="20" t="s">
        <v>30</v>
      </c>
      <c r="M55" s="30" t="s">
        <v>410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45685.378101851849</v>
      </c>
      <c r="G56" s="36">
        <v>45685.423321759263</v>
      </c>
      <c r="H56" s="5" t="s">
        <v>29</v>
      </c>
      <c r="I56" s="7">
        <v>402</v>
      </c>
      <c r="J56" s="67">
        <v>4.95</v>
      </c>
      <c r="K56" s="19" t="s">
        <v>14</v>
      </c>
      <c r="L56" s="20" t="s">
        <v>30</v>
      </c>
      <c r="M56" s="30" t="s">
        <v>410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45685.378101851849</v>
      </c>
      <c r="G57" s="36">
        <v>45685.613981481481</v>
      </c>
      <c r="H57" s="5" t="s">
        <v>29</v>
      </c>
      <c r="I57" s="7">
        <v>19</v>
      </c>
      <c r="J57" s="67">
        <v>4.97</v>
      </c>
      <c r="K57" s="19" t="s">
        <v>14</v>
      </c>
      <c r="L57" s="20" t="s">
        <v>30</v>
      </c>
      <c r="M57" s="30" t="s">
        <v>410</v>
      </c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45685.378101851849</v>
      </c>
      <c r="G58" s="36">
        <v>45685.622314814813</v>
      </c>
      <c r="H58" s="5" t="s">
        <v>29</v>
      </c>
      <c r="I58" s="7">
        <v>481</v>
      </c>
      <c r="J58" s="67">
        <v>4.97</v>
      </c>
      <c r="K58" s="19" t="s">
        <v>14</v>
      </c>
      <c r="L58" s="20" t="s">
        <v>30</v>
      </c>
      <c r="M58" s="30" t="s">
        <v>410</v>
      </c>
      <c r="N58" s="30"/>
    </row>
    <row r="59" spans="1:14" ht="14.5" x14ac:dyDescent="0.35">
      <c r="A59" s="1"/>
      <c r="B59" s="2" t="s">
        <v>33</v>
      </c>
      <c r="C59" s="29" t="s">
        <v>16</v>
      </c>
      <c r="D59" s="2" t="s">
        <v>27</v>
      </c>
      <c r="E59" s="2" t="s">
        <v>28</v>
      </c>
      <c r="F59" s="31">
        <v>45685.378101851849</v>
      </c>
      <c r="G59" s="36">
        <v>45685.716944444444</v>
      </c>
      <c r="H59" s="5" t="s">
        <v>29</v>
      </c>
      <c r="I59" s="7">
        <v>500</v>
      </c>
      <c r="J59" s="67">
        <v>5</v>
      </c>
      <c r="K59" s="19" t="s">
        <v>14</v>
      </c>
      <c r="L59" s="20" t="s">
        <v>30</v>
      </c>
      <c r="M59" s="30" t="s">
        <v>410</v>
      </c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80A-2E6D-4055-92B5-F59DDF739F29}">
  <dimension ref="A1:N1159"/>
  <sheetViews>
    <sheetView topLeftCell="A6" zoomScaleNormal="100" workbookViewId="0">
      <selection activeCell="B42" sqref="B42:E46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45672.378101851849</v>
      </c>
      <c r="G12" s="36">
        <v>45672.416655092595</v>
      </c>
      <c r="H12" s="5" t="s">
        <v>29</v>
      </c>
      <c r="I12" s="7">
        <v>100</v>
      </c>
      <c r="J12" s="67">
        <v>5.12</v>
      </c>
      <c r="K12" s="19" t="s">
        <v>14</v>
      </c>
      <c r="L12" s="20" t="s">
        <v>30</v>
      </c>
      <c r="M12" s="30" t="s">
        <v>337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45672.378101851849</v>
      </c>
      <c r="G13" s="36">
        <v>45672.490590277775</v>
      </c>
      <c r="H13" s="5" t="s">
        <v>29</v>
      </c>
      <c r="I13" s="7">
        <v>300</v>
      </c>
      <c r="J13" s="67">
        <v>5.12</v>
      </c>
      <c r="K13" s="19" t="s">
        <v>14</v>
      </c>
      <c r="L13" s="20" t="s">
        <v>30</v>
      </c>
      <c r="M13" s="30" t="s">
        <v>338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45672.378101851849</v>
      </c>
      <c r="G14" s="36">
        <v>45672.490590277775</v>
      </c>
      <c r="H14" s="5" t="s">
        <v>29</v>
      </c>
      <c r="I14" s="7">
        <v>180</v>
      </c>
      <c r="J14" s="67">
        <v>5.12</v>
      </c>
      <c r="K14" s="19" t="s">
        <v>14</v>
      </c>
      <c r="L14" s="20" t="s">
        <v>30</v>
      </c>
      <c r="M14" s="30" t="s">
        <v>338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45672.378101851849</v>
      </c>
      <c r="G15" s="36">
        <v>45672.607094907406</v>
      </c>
      <c r="H15" s="5" t="s">
        <v>29</v>
      </c>
      <c r="I15" s="7">
        <v>400</v>
      </c>
      <c r="J15" s="67">
        <v>5.13</v>
      </c>
      <c r="K15" s="19" t="s">
        <v>14</v>
      </c>
      <c r="L15" s="20" t="s">
        <v>30</v>
      </c>
      <c r="M15" s="30" t="s">
        <v>339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45672.378101851849</v>
      </c>
      <c r="G16" s="36">
        <v>45672.607361111113</v>
      </c>
      <c r="H16" s="5" t="s">
        <v>29</v>
      </c>
      <c r="I16" s="7">
        <v>400</v>
      </c>
      <c r="J16" s="67">
        <v>5.13</v>
      </c>
      <c r="K16" s="19" t="s">
        <v>14</v>
      </c>
      <c r="L16" s="20" t="s">
        <v>30</v>
      </c>
      <c r="M16" s="30" t="s">
        <v>340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45672.378101851849</v>
      </c>
      <c r="G17" s="36">
        <v>45672.702384259261</v>
      </c>
      <c r="H17" s="5" t="s">
        <v>29</v>
      </c>
      <c r="I17" s="7">
        <v>620</v>
      </c>
      <c r="J17" s="67">
        <v>5.13</v>
      </c>
      <c r="K17" s="19" t="s">
        <v>14</v>
      </c>
      <c r="L17" s="20" t="s">
        <v>30</v>
      </c>
      <c r="M17" s="30" t="s">
        <v>341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45673.378101851849</v>
      </c>
      <c r="G18" s="36">
        <v>45673.378472222219</v>
      </c>
      <c r="H18" s="5" t="s">
        <v>29</v>
      </c>
      <c r="I18" s="7">
        <v>123</v>
      </c>
      <c r="J18" s="67">
        <v>5.0999999999999996</v>
      </c>
      <c r="K18" s="19" t="s">
        <v>14</v>
      </c>
      <c r="L18" s="20" t="s">
        <v>30</v>
      </c>
      <c r="M18" s="30" t="s">
        <v>342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45673.378101851849</v>
      </c>
      <c r="G19" s="36">
        <v>45673.399351851855</v>
      </c>
      <c r="H19" s="5" t="s">
        <v>29</v>
      </c>
      <c r="I19" s="7">
        <v>400</v>
      </c>
      <c r="J19" s="67">
        <v>5.07</v>
      </c>
      <c r="K19" s="19" t="s">
        <v>14</v>
      </c>
      <c r="L19" s="20" t="s">
        <v>30</v>
      </c>
      <c r="M19" s="30" t="s">
        <v>343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45673.378101851849</v>
      </c>
      <c r="G20" s="36">
        <v>45673.474247685182</v>
      </c>
      <c r="H20" s="5" t="s">
        <v>29</v>
      </c>
      <c r="I20" s="7">
        <v>351</v>
      </c>
      <c r="J20" s="67">
        <v>5.05</v>
      </c>
      <c r="K20" s="19" t="s">
        <v>14</v>
      </c>
      <c r="L20" s="20" t="s">
        <v>30</v>
      </c>
      <c r="M20" s="30" t="s">
        <v>344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45673.378101851849</v>
      </c>
      <c r="G21" s="36">
        <v>45673.630868055552</v>
      </c>
      <c r="H21" s="5" t="s">
        <v>29</v>
      </c>
      <c r="I21" s="7">
        <v>258</v>
      </c>
      <c r="J21" s="67">
        <v>5.03</v>
      </c>
      <c r="K21" s="19" t="s">
        <v>14</v>
      </c>
      <c r="L21" s="20" t="s">
        <v>30</v>
      </c>
      <c r="M21" s="30" t="s">
        <v>345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45673.378101851849</v>
      </c>
      <c r="G22" s="36">
        <v>45673.630868055552</v>
      </c>
      <c r="H22" s="5" t="s">
        <v>29</v>
      </c>
      <c r="I22" s="7">
        <v>449</v>
      </c>
      <c r="J22" s="67">
        <v>5.05</v>
      </c>
      <c r="K22" s="19" t="s">
        <v>14</v>
      </c>
      <c r="L22" s="20" t="s">
        <v>30</v>
      </c>
      <c r="M22" s="30" t="s">
        <v>346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45673.378101851849</v>
      </c>
      <c r="G23" s="36">
        <v>45673.7184837963</v>
      </c>
      <c r="H23" s="5" t="s">
        <v>29</v>
      </c>
      <c r="I23" s="7">
        <v>223</v>
      </c>
      <c r="J23" s="67">
        <v>4.9950000000000001</v>
      </c>
      <c r="K23" s="19" t="s">
        <v>14</v>
      </c>
      <c r="L23" s="20" t="s">
        <v>30</v>
      </c>
      <c r="M23" s="30" t="s">
        <v>347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45674.378101851849</v>
      </c>
      <c r="G24" s="36">
        <v>45674.426446759258</v>
      </c>
      <c r="H24" s="5" t="s">
        <v>29</v>
      </c>
      <c r="I24" s="7">
        <v>638</v>
      </c>
      <c r="J24" s="67">
        <v>4.9800000000000004</v>
      </c>
      <c r="K24" s="19" t="s">
        <v>14</v>
      </c>
      <c r="L24" s="20" t="s">
        <v>30</v>
      </c>
      <c r="M24" s="30" t="s">
        <v>348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45674.378101851849</v>
      </c>
      <c r="G25" s="36">
        <v>45674.51494212963</v>
      </c>
      <c r="H25" s="5" t="s">
        <v>29</v>
      </c>
      <c r="I25" s="7">
        <v>62</v>
      </c>
      <c r="J25" s="67">
        <v>4.9800000000000004</v>
      </c>
      <c r="K25" s="19" t="s">
        <v>14</v>
      </c>
      <c r="L25" s="20" t="s">
        <v>30</v>
      </c>
      <c r="M25" s="30" t="s">
        <v>349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45674.378101851849</v>
      </c>
      <c r="G26" s="36">
        <v>45674.566747685189</v>
      </c>
      <c r="H26" s="5" t="s">
        <v>29</v>
      </c>
      <c r="I26" s="7">
        <v>20</v>
      </c>
      <c r="J26" s="67">
        <v>4.99</v>
      </c>
      <c r="K26" s="19" t="s">
        <v>14</v>
      </c>
      <c r="L26" s="20" t="s">
        <v>30</v>
      </c>
      <c r="M26" s="30" t="s">
        <v>350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45674.378101851849</v>
      </c>
      <c r="G27" s="36">
        <v>45674.588090277779</v>
      </c>
      <c r="H27" s="5" t="s">
        <v>29</v>
      </c>
      <c r="I27" s="7">
        <v>300</v>
      </c>
      <c r="J27" s="67">
        <v>4.99</v>
      </c>
      <c r="K27" s="19" t="s">
        <v>14</v>
      </c>
      <c r="L27" s="20" t="s">
        <v>30</v>
      </c>
      <c r="M27" s="30" t="s">
        <v>351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45674.378101851849</v>
      </c>
      <c r="G28" s="36">
        <v>45674.651967592596</v>
      </c>
      <c r="H28" s="5" t="s">
        <v>29</v>
      </c>
      <c r="I28" s="7">
        <v>216</v>
      </c>
      <c r="J28" s="67">
        <v>4.9800000000000004</v>
      </c>
      <c r="K28" s="19" t="s">
        <v>14</v>
      </c>
      <c r="L28" s="20" t="s">
        <v>30</v>
      </c>
      <c r="M28" s="30" t="s">
        <v>352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45674.378101851849</v>
      </c>
      <c r="G29" s="36">
        <v>45674.71130787037</v>
      </c>
      <c r="H29" s="5" t="s">
        <v>29</v>
      </c>
      <c r="I29" s="7">
        <v>64</v>
      </c>
      <c r="J29" s="67">
        <v>4.92</v>
      </c>
      <c r="K29" s="19" t="s">
        <v>14</v>
      </c>
      <c r="L29" s="20" t="s">
        <v>30</v>
      </c>
      <c r="M29" s="30" t="s">
        <v>353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45674.378101851849</v>
      </c>
      <c r="G30" s="36">
        <v>45674.716458333336</v>
      </c>
      <c r="H30" s="5" t="s">
        <v>29</v>
      </c>
      <c r="I30" s="7">
        <v>400</v>
      </c>
      <c r="J30" s="67">
        <v>5</v>
      </c>
      <c r="K30" s="19" t="s">
        <v>14</v>
      </c>
      <c r="L30" s="20" t="s">
        <v>30</v>
      </c>
      <c r="M30" s="30" t="s">
        <v>354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45677.378101851849</v>
      </c>
      <c r="G31" s="36">
        <v>45677.396909722222</v>
      </c>
      <c r="H31" s="5" t="s">
        <v>29</v>
      </c>
      <c r="I31" s="7">
        <v>362</v>
      </c>
      <c r="J31" s="67">
        <v>4.835</v>
      </c>
      <c r="K31" s="19" t="s">
        <v>14</v>
      </c>
      <c r="L31" s="20" t="s">
        <v>30</v>
      </c>
      <c r="M31" s="30" t="s">
        <v>355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45677.378101851849</v>
      </c>
      <c r="G32" s="36">
        <v>45677.428136574075</v>
      </c>
      <c r="H32" s="5" t="s">
        <v>29</v>
      </c>
      <c r="I32" s="7">
        <v>374</v>
      </c>
      <c r="J32" s="67">
        <v>4.8849999999999998</v>
      </c>
      <c r="K32" s="19" t="s">
        <v>14</v>
      </c>
      <c r="L32" s="20" t="s">
        <v>30</v>
      </c>
      <c r="M32" s="30" t="s">
        <v>356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45677.378101851849</v>
      </c>
      <c r="G33" s="36">
        <v>45677.429745370369</v>
      </c>
      <c r="H33" s="5" t="s">
        <v>29</v>
      </c>
      <c r="I33" s="7">
        <v>331</v>
      </c>
      <c r="J33" s="67">
        <v>4.8099999999999996</v>
      </c>
      <c r="K33" s="19" t="s">
        <v>14</v>
      </c>
      <c r="L33" s="20" t="s">
        <v>30</v>
      </c>
      <c r="M33" s="30" t="s">
        <v>357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45677.378101851849</v>
      </c>
      <c r="G34" s="36">
        <v>45677.650231481479</v>
      </c>
      <c r="H34" s="5" t="s">
        <v>29</v>
      </c>
      <c r="I34" s="7">
        <v>633</v>
      </c>
      <c r="J34" s="67">
        <v>4.9000000000000004</v>
      </c>
      <c r="K34" s="19" t="s">
        <v>14</v>
      </c>
      <c r="L34" s="20" t="s">
        <v>30</v>
      </c>
      <c r="M34" s="30" t="s">
        <v>358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45678.378101851849</v>
      </c>
      <c r="G35" s="36">
        <v>45678.421944444446</v>
      </c>
      <c r="H35" s="5" t="s">
        <v>29</v>
      </c>
      <c r="I35" s="7">
        <v>50</v>
      </c>
      <c r="J35" s="67">
        <v>4.8899999999999997</v>
      </c>
      <c r="K35" s="19" t="s">
        <v>14</v>
      </c>
      <c r="L35" s="20" t="s">
        <v>30</v>
      </c>
      <c r="M35" s="30" t="s">
        <v>359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45678.378101851849</v>
      </c>
      <c r="G36" s="36">
        <v>45678.438645833332</v>
      </c>
      <c r="H36" s="5" t="s">
        <v>29</v>
      </c>
      <c r="I36" s="7">
        <v>20</v>
      </c>
      <c r="J36" s="67">
        <v>4.8899999999999997</v>
      </c>
      <c r="K36" s="19" t="s">
        <v>14</v>
      </c>
      <c r="L36" s="20" t="s">
        <v>30</v>
      </c>
      <c r="M36" s="30" t="s">
        <v>360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45678.378101851849</v>
      </c>
      <c r="G37" s="36">
        <v>45678.464375000003</v>
      </c>
      <c r="H37" s="5" t="s">
        <v>29</v>
      </c>
      <c r="I37" s="7">
        <v>230</v>
      </c>
      <c r="J37" s="67">
        <v>4.8899999999999997</v>
      </c>
      <c r="K37" s="19" t="s">
        <v>14</v>
      </c>
      <c r="L37" s="20" t="s">
        <v>30</v>
      </c>
      <c r="M37" s="30" t="s">
        <v>361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45678.378101851849</v>
      </c>
      <c r="G38" s="36">
        <v>45678.464375000003</v>
      </c>
      <c r="H38" s="5" t="s">
        <v>29</v>
      </c>
      <c r="I38" s="7">
        <v>62</v>
      </c>
      <c r="J38" s="67">
        <v>4.8899999999999997</v>
      </c>
      <c r="K38" s="19" t="s">
        <v>14</v>
      </c>
      <c r="L38" s="20" t="s">
        <v>30</v>
      </c>
      <c r="M38" s="30" t="s">
        <v>361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45678.378101851849</v>
      </c>
      <c r="G39" s="36">
        <v>45678.478101851855</v>
      </c>
      <c r="H39" s="5" t="s">
        <v>29</v>
      </c>
      <c r="I39" s="7">
        <v>20</v>
      </c>
      <c r="J39" s="67">
        <v>4.8899999999999997</v>
      </c>
      <c r="K39" s="19" t="s">
        <v>14</v>
      </c>
      <c r="L39" s="20" t="s">
        <v>30</v>
      </c>
      <c r="M39" s="30" t="s">
        <v>362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45678.378101851849</v>
      </c>
      <c r="G40" s="36">
        <v>45678.491932870369</v>
      </c>
      <c r="H40" s="5" t="s">
        <v>29</v>
      </c>
      <c r="I40" s="7">
        <v>235</v>
      </c>
      <c r="J40" s="67">
        <v>4.8899999999999997</v>
      </c>
      <c r="K40" s="19" t="s">
        <v>14</v>
      </c>
      <c r="L40" s="20" t="s">
        <v>30</v>
      </c>
      <c r="M40" s="30" t="s">
        <v>363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45678.378101851849</v>
      </c>
      <c r="G41" s="36">
        <v>45678.588356481479</v>
      </c>
      <c r="H41" s="5" t="s">
        <v>29</v>
      </c>
      <c r="I41" s="7">
        <v>20</v>
      </c>
      <c r="J41" s="67">
        <v>4.88</v>
      </c>
      <c r="K41" s="19" t="s">
        <v>14</v>
      </c>
      <c r="L41" s="20" t="s">
        <v>30</v>
      </c>
      <c r="M41" s="30" t="s">
        <v>364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45678.378101851849</v>
      </c>
      <c r="G42" s="36">
        <v>45678.610289351855</v>
      </c>
      <c r="H42" s="5" t="s">
        <v>29</v>
      </c>
      <c r="I42" s="7">
        <v>380</v>
      </c>
      <c r="J42" s="67">
        <v>4.88</v>
      </c>
      <c r="K42" s="19" t="s">
        <v>14</v>
      </c>
      <c r="L42" s="20" t="s">
        <v>30</v>
      </c>
      <c r="M42" s="30" t="s">
        <v>365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45678.378101851849</v>
      </c>
      <c r="G43" s="36">
        <v>45678.694282407407</v>
      </c>
      <c r="H43" s="5" t="s">
        <v>29</v>
      </c>
      <c r="I43" s="7">
        <v>280</v>
      </c>
      <c r="J43" s="67">
        <v>4.9000000000000004</v>
      </c>
      <c r="K43" s="19" t="s">
        <v>14</v>
      </c>
      <c r="L43" s="20" t="s">
        <v>30</v>
      </c>
      <c r="M43" s="30" t="s">
        <v>366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45678.378101851849</v>
      </c>
      <c r="G44" s="36">
        <v>45678.694282407407</v>
      </c>
      <c r="H44" s="5" t="s">
        <v>29</v>
      </c>
      <c r="I44" s="7">
        <v>120</v>
      </c>
      <c r="J44" s="67">
        <v>4.9000000000000004</v>
      </c>
      <c r="K44" s="19" t="s">
        <v>14</v>
      </c>
      <c r="L44" s="20" t="s">
        <v>30</v>
      </c>
      <c r="M44" s="30" t="s">
        <v>367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45678.378101851849</v>
      </c>
      <c r="G45" s="36">
        <v>45678.710034722222</v>
      </c>
      <c r="H45" s="5" t="s">
        <v>29</v>
      </c>
      <c r="I45" s="7">
        <v>34</v>
      </c>
      <c r="J45" s="67">
        <v>4.88</v>
      </c>
      <c r="K45" s="19" t="s">
        <v>14</v>
      </c>
      <c r="L45" s="20" t="s">
        <v>30</v>
      </c>
      <c r="M45" s="30" t="s">
        <v>368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45678.378101851849</v>
      </c>
      <c r="G46" s="36">
        <v>45678.710034722222</v>
      </c>
      <c r="H46" s="5" t="s">
        <v>29</v>
      </c>
      <c r="I46" s="7">
        <v>139</v>
      </c>
      <c r="J46" s="67">
        <v>4.88</v>
      </c>
      <c r="K46" s="19" t="s">
        <v>14</v>
      </c>
      <c r="L46" s="20" t="s">
        <v>30</v>
      </c>
      <c r="M46" s="30" t="s">
        <v>369</v>
      </c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45665.378101851849</v>
      </c>
      <c r="G12" s="36">
        <v>45665.715069444443</v>
      </c>
      <c r="H12" s="5" t="s">
        <v>29</v>
      </c>
      <c r="I12" s="7">
        <v>500</v>
      </c>
      <c r="J12" s="67">
        <v>5.3</v>
      </c>
      <c r="K12" s="19" t="s">
        <v>14</v>
      </c>
      <c r="L12" s="20" t="s">
        <v>30</v>
      </c>
      <c r="M12" s="30" t="s">
        <v>246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45665.378101851849</v>
      </c>
      <c r="G13" s="36">
        <v>45665.671527777777</v>
      </c>
      <c r="H13" s="5" t="s">
        <v>29</v>
      </c>
      <c r="I13" s="7">
        <v>410</v>
      </c>
      <c r="J13" s="67">
        <v>5.3</v>
      </c>
      <c r="K13" s="19" t="s">
        <v>14</v>
      </c>
      <c r="L13" s="20" t="s">
        <v>30</v>
      </c>
      <c r="M13" s="30" t="s">
        <v>247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45665.378101851849</v>
      </c>
      <c r="G14" s="36">
        <v>45665.591226851851</v>
      </c>
      <c r="H14" s="5" t="s">
        <v>29</v>
      </c>
      <c r="I14" s="7">
        <v>18</v>
      </c>
      <c r="J14" s="67">
        <v>5.23</v>
      </c>
      <c r="K14" s="19" t="s">
        <v>14</v>
      </c>
      <c r="L14" s="20" t="s">
        <v>30</v>
      </c>
      <c r="M14" s="30" t="s">
        <v>248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45665.378101851849</v>
      </c>
      <c r="G15" s="36">
        <v>45665.591226851851</v>
      </c>
      <c r="H15" s="5" t="s">
        <v>29</v>
      </c>
      <c r="I15" s="7">
        <v>37</v>
      </c>
      <c r="J15" s="67">
        <v>5.23</v>
      </c>
      <c r="K15" s="19" t="s">
        <v>14</v>
      </c>
      <c r="L15" s="20" t="s">
        <v>30</v>
      </c>
      <c r="M15" s="30" t="s">
        <v>249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45665.378101851849</v>
      </c>
      <c r="G16" s="36">
        <v>45665.431145833332</v>
      </c>
      <c r="H16" s="5" t="s">
        <v>29</v>
      </c>
      <c r="I16" s="7">
        <v>545</v>
      </c>
      <c r="J16" s="67">
        <v>5.28</v>
      </c>
      <c r="K16" s="19" t="s">
        <v>14</v>
      </c>
      <c r="L16" s="20" t="s">
        <v>30</v>
      </c>
      <c r="M16" s="30" t="s">
        <v>250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45665.378101851849</v>
      </c>
      <c r="G17" s="36">
        <v>45665.431145833332</v>
      </c>
      <c r="H17" s="5" t="s">
        <v>29</v>
      </c>
      <c r="I17" s="7">
        <v>490</v>
      </c>
      <c r="J17" s="67">
        <v>5.28</v>
      </c>
      <c r="K17" s="19" t="s">
        <v>14</v>
      </c>
      <c r="L17" s="20" t="s">
        <v>30</v>
      </c>
      <c r="M17" s="30" t="s">
        <v>250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45665.378101851849</v>
      </c>
      <c r="G18" s="36">
        <v>45665.431145833332</v>
      </c>
      <c r="H18" s="5" t="s">
        <v>29</v>
      </c>
      <c r="I18" s="7">
        <v>365</v>
      </c>
      <c r="J18" s="67">
        <v>5.3</v>
      </c>
      <c r="K18" s="19" t="s">
        <v>14</v>
      </c>
      <c r="L18" s="20" t="s">
        <v>30</v>
      </c>
      <c r="M18" s="30" t="s">
        <v>251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45665.378101851849</v>
      </c>
      <c r="G19" s="36">
        <v>45665.417453703703</v>
      </c>
      <c r="H19" s="5" t="s">
        <v>29</v>
      </c>
      <c r="I19" s="7">
        <v>18</v>
      </c>
      <c r="J19" s="67">
        <v>5.3</v>
      </c>
      <c r="K19" s="19" t="s">
        <v>14</v>
      </c>
      <c r="L19" s="20" t="s">
        <v>30</v>
      </c>
      <c r="M19" s="30" t="s">
        <v>252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45665.378101851849</v>
      </c>
      <c r="G20" s="36">
        <v>45665.417453703703</v>
      </c>
      <c r="H20" s="5" t="s">
        <v>29</v>
      </c>
      <c r="I20" s="7">
        <v>17</v>
      </c>
      <c r="J20" s="67">
        <v>5.3</v>
      </c>
      <c r="K20" s="19" t="s">
        <v>14</v>
      </c>
      <c r="L20" s="20" t="s">
        <v>30</v>
      </c>
      <c r="M20" s="30" t="s">
        <v>253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45666.378101851849</v>
      </c>
      <c r="G21" s="36">
        <v>45666.715555555558</v>
      </c>
      <c r="H21" s="5" t="s">
        <v>29</v>
      </c>
      <c r="I21" s="7">
        <v>34</v>
      </c>
      <c r="J21" s="67">
        <v>5.0599999999999996</v>
      </c>
      <c r="K21" s="19" t="s">
        <v>14</v>
      </c>
      <c r="L21" s="20" t="s">
        <v>30</v>
      </c>
      <c r="M21" s="30" t="s">
        <v>254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45666.378101851849</v>
      </c>
      <c r="G22" s="36">
        <v>45666.699131944442</v>
      </c>
      <c r="H22" s="5" t="s">
        <v>29</v>
      </c>
      <c r="I22" s="7">
        <v>18</v>
      </c>
      <c r="J22" s="67">
        <v>5</v>
      </c>
      <c r="K22" s="19" t="s">
        <v>14</v>
      </c>
      <c r="L22" s="20" t="s">
        <v>30</v>
      </c>
      <c r="M22" s="30" t="s">
        <v>255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45666.378101851849</v>
      </c>
      <c r="G23" s="36">
        <v>45666.613229166665</v>
      </c>
      <c r="H23" s="5" t="s">
        <v>29</v>
      </c>
      <c r="I23" s="7">
        <v>367</v>
      </c>
      <c r="J23" s="67">
        <v>5.18</v>
      </c>
      <c r="K23" s="19" t="s">
        <v>14</v>
      </c>
      <c r="L23" s="20" t="s">
        <v>30</v>
      </c>
      <c r="M23" s="30" t="s">
        <v>256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45666.378101851849</v>
      </c>
      <c r="G24" s="36">
        <v>45666.613229166665</v>
      </c>
      <c r="H24" s="5" t="s">
        <v>29</v>
      </c>
      <c r="I24" s="7">
        <v>341</v>
      </c>
      <c r="J24" s="67">
        <v>5.18</v>
      </c>
      <c r="K24" s="19" t="s">
        <v>14</v>
      </c>
      <c r="L24" s="20" t="s">
        <v>30</v>
      </c>
      <c r="M24" s="30" t="s">
        <v>256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45666.378101851849</v>
      </c>
      <c r="G25" s="36">
        <v>45666.613229166665</v>
      </c>
      <c r="H25" s="5" t="s">
        <v>29</v>
      </c>
      <c r="I25" s="7">
        <v>258</v>
      </c>
      <c r="J25" s="67">
        <v>5.2</v>
      </c>
      <c r="K25" s="19" t="s">
        <v>14</v>
      </c>
      <c r="L25" s="20" t="s">
        <v>30</v>
      </c>
      <c r="M25" s="30" t="s">
        <v>257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45666.378101851849</v>
      </c>
      <c r="G26" s="36">
        <v>45666.594918981478</v>
      </c>
      <c r="H26" s="5" t="s">
        <v>29</v>
      </c>
      <c r="I26" s="7">
        <v>24</v>
      </c>
      <c r="J26" s="67">
        <v>5.2</v>
      </c>
      <c r="K26" s="19" t="s">
        <v>14</v>
      </c>
      <c r="L26" s="20" t="s">
        <v>30</v>
      </c>
      <c r="M26" s="30" t="s">
        <v>258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45666.378101851849</v>
      </c>
      <c r="G27" s="36">
        <v>45666.558321759258</v>
      </c>
      <c r="H27" s="5" t="s">
        <v>29</v>
      </c>
      <c r="I27" s="7">
        <v>18</v>
      </c>
      <c r="J27" s="67">
        <v>5.17</v>
      </c>
      <c r="K27" s="19" t="s">
        <v>14</v>
      </c>
      <c r="L27" s="20" t="s">
        <v>30</v>
      </c>
      <c r="M27" s="30" t="s">
        <v>259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45666.378101851849</v>
      </c>
      <c r="G28" s="36">
        <v>45666.417141203703</v>
      </c>
      <c r="H28" s="5" t="s">
        <v>29</v>
      </c>
      <c r="I28" s="7">
        <v>57</v>
      </c>
      <c r="J28" s="67">
        <v>5.18</v>
      </c>
      <c r="K28" s="19" t="s">
        <v>14</v>
      </c>
      <c r="L28" s="20" t="s">
        <v>30</v>
      </c>
      <c r="M28" s="30" t="s">
        <v>260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45666.378101851849</v>
      </c>
      <c r="G29" s="36">
        <v>45666.417141203703</v>
      </c>
      <c r="H29" s="5" t="s">
        <v>29</v>
      </c>
      <c r="I29" s="7">
        <v>464</v>
      </c>
      <c r="J29" s="67">
        <v>5.2</v>
      </c>
      <c r="K29" s="19" t="s">
        <v>14</v>
      </c>
      <c r="L29" s="20" t="s">
        <v>30</v>
      </c>
      <c r="M29" s="30" t="s">
        <v>261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45666.378101851849</v>
      </c>
      <c r="G30" s="36">
        <v>45666.408645833333</v>
      </c>
      <c r="H30" s="5" t="s">
        <v>29</v>
      </c>
      <c r="I30" s="7">
        <v>18</v>
      </c>
      <c r="J30" s="67">
        <v>5.2</v>
      </c>
      <c r="K30" s="19" t="s">
        <v>14</v>
      </c>
      <c r="L30" s="20" t="s">
        <v>30</v>
      </c>
      <c r="M30" s="30" t="s">
        <v>262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45666.378101851849</v>
      </c>
      <c r="G31" s="36">
        <v>45666.406782407408</v>
      </c>
      <c r="H31" s="5" t="s">
        <v>29</v>
      </c>
      <c r="I31" s="7">
        <v>18</v>
      </c>
      <c r="J31" s="67">
        <v>5.2</v>
      </c>
      <c r="K31" s="19" t="s">
        <v>14</v>
      </c>
      <c r="L31" s="20" t="s">
        <v>30</v>
      </c>
      <c r="M31" s="30" t="s">
        <v>263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45667.378101851849</v>
      </c>
      <c r="G32" s="36">
        <v>45667.718310185184</v>
      </c>
      <c r="H32" s="5" t="s">
        <v>29</v>
      </c>
      <c r="I32" s="7">
        <v>4</v>
      </c>
      <c r="J32" s="67">
        <v>5.0999999999999996</v>
      </c>
      <c r="K32" s="19" t="s">
        <v>14</v>
      </c>
      <c r="L32" s="20" t="s">
        <v>30</v>
      </c>
      <c r="M32" s="30" t="s">
        <v>264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45667.378101851849</v>
      </c>
      <c r="G33" s="36">
        <v>45667.717731481483</v>
      </c>
      <c r="H33" s="5" t="s">
        <v>29</v>
      </c>
      <c r="I33" s="7">
        <v>19</v>
      </c>
      <c r="J33" s="67">
        <v>5.0999999999999996</v>
      </c>
      <c r="K33" s="19" t="s">
        <v>14</v>
      </c>
      <c r="L33" s="20" t="s">
        <v>30</v>
      </c>
      <c r="M33" s="30" t="s">
        <v>265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45667.378101851849</v>
      </c>
      <c r="G34" s="36">
        <v>45667.685393518521</v>
      </c>
      <c r="H34" s="5" t="s">
        <v>29</v>
      </c>
      <c r="I34" s="7">
        <v>19</v>
      </c>
      <c r="J34" s="67">
        <v>4.8449999999999998</v>
      </c>
      <c r="K34" s="19" t="s">
        <v>14</v>
      </c>
      <c r="L34" s="20" t="s">
        <v>30</v>
      </c>
      <c r="M34" s="30" t="s">
        <v>266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45667.378101851849</v>
      </c>
      <c r="G35" s="36">
        <v>45667.675219907411</v>
      </c>
      <c r="H35" s="5" t="s">
        <v>29</v>
      </c>
      <c r="I35" s="7">
        <v>10</v>
      </c>
      <c r="J35" s="67">
        <v>4.8550000000000004</v>
      </c>
      <c r="K35" s="19" t="s">
        <v>14</v>
      </c>
      <c r="L35" s="20" t="s">
        <v>30</v>
      </c>
      <c r="M35" s="30" t="s">
        <v>267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45667.378101851849</v>
      </c>
      <c r="G36" s="36">
        <v>45667.675219907411</v>
      </c>
      <c r="H36" s="5" t="s">
        <v>29</v>
      </c>
      <c r="I36" s="7">
        <v>10</v>
      </c>
      <c r="J36" s="67">
        <v>4.8550000000000004</v>
      </c>
      <c r="K36" s="19" t="s">
        <v>14</v>
      </c>
      <c r="L36" s="20" t="s">
        <v>30</v>
      </c>
      <c r="M36" s="30" t="s">
        <v>268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45667.378101851849</v>
      </c>
      <c r="G37" s="36">
        <v>45667.675219907411</v>
      </c>
      <c r="H37" s="5" t="s">
        <v>29</v>
      </c>
      <c r="I37" s="7">
        <v>10</v>
      </c>
      <c r="J37" s="67">
        <v>4.8550000000000004</v>
      </c>
      <c r="K37" s="19" t="s">
        <v>14</v>
      </c>
      <c r="L37" s="20" t="s">
        <v>30</v>
      </c>
      <c r="M37" s="30" t="s">
        <v>269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45667.378101851849</v>
      </c>
      <c r="G38" s="36">
        <v>45667.675208333334</v>
      </c>
      <c r="H38" s="5" t="s">
        <v>29</v>
      </c>
      <c r="I38" s="7">
        <v>10</v>
      </c>
      <c r="J38" s="67">
        <v>4.8550000000000004</v>
      </c>
      <c r="K38" s="19" t="s">
        <v>14</v>
      </c>
      <c r="L38" s="20" t="s">
        <v>30</v>
      </c>
      <c r="M38" s="30" t="s">
        <v>270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45667.378101851849</v>
      </c>
      <c r="G39" s="36">
        <v>45667.675208333334</v>
      </c>
      <c r="H39" s="5" t="s">
        <v>29</v>
      </c>
      <c r="I39" s="7">
        <v>10</v>
      </c>
      <c r="J39" s="67">
        <v>4.8550000000000004</v>
      </c>
      <c r="K39" s="19" t="s">
        <v>14</v>
      </c>
      <c r="L39" s="20" t="s">
        <v>30</v>
      </c>
      <c r="M39" s="30" t="s">
        <v>271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45667.378101851849</v>
      </c>
      <c r="G40" s="36">
        <v>45667.674537037034</v>
      </c>
      <c r="H40" s="5" t="s">
        <v>29</v>
      </c>
      <c r="I40" s="7">
        <v>10</v>
      </c>
      <c r="J40" s="67">
        <v>4.8550000000000004</v>
      </c>
      <c r="K40" s="19" t="s">
        <v>14</v>
      </c>
      <c r="L40" s="20" t="s">
        <v>30</v>
      </c>
      <c r="M40" s="30" t="s">
        <v>272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45667.378101851849</v>
      </c>
      <c r="G41" s="36">
        <v>45667.674537037034</v>
      </c>
      <c r="H41" s="5" t="s">
        <v>29</v>
      </c>
      <c r="I41" s="7">
        <v>10</v>
      </c>
      <c r="J41" s="67">
        <v>4.8550000000000004</v>
      </c>
      <c r="K41" s="19" t="s">
        <v>14</v>
      </c>
      <c r="L41" s="20" t="s">
        <v>30</v>
      </c>
      <c r="M41" s="30" t="s">
        <v>273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45667.378101851849</v>
      </c>
      <c r="G42" s="36">
        <v>45667.674525462964</v>
      </c>
      <c r="H42" s="5" t="s">
        <v>29</v>
      </c>
      <c r="I42" s="7">
        <v>10</v>
      </c>
      <c r="J42" s="67">
        <v>4.8550000000000004</v>
      </c>
      <c r="K42" s="19" t="s">
        <v>14</v>
      </c>
      <c r="L42" s="20" t="s">
        <v>30</v>
      </c>
      <c r="M42" s="30" t="s">
        <v>274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45667.378101851849</v>
      </c>
      <c r="G43" s="36">
        <v>45667.674525462964</v>
      </c>
      <c r="H43" s="5" t="s">
        <v>275</v>
      </c>
      <c r="I43" s="7">
        <v>10</v>
      </c>
      <c r="J43" s="67">
        <v>4.8550000000000004</v>
      </c>
      <c r="K43" s="19" t="s">
        <v>14</v>
      </c>
      <c r="L43" s="20" t="s">
        <v>30</v>
      </c>
      <c r="M43" s="30" t="s">
        <v>276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45667.378101851849</v>
      </c>
      <c r="G44" s="36">
        <v>45667.674525462964</v>
      </c>
      <c r="H44" s="5" t="s">
        <v>277</v>
      </c>
      <c r="I44" s="7">
        <v>10</v>
      </c>
      <c r="J44" s="67">
        <v>4.8550000000000004</v>
      </c>
      <c r="K44" s="19" t="s">
        <v>14</v>
      </c>
      <c r="L44" s="20" t="s">
        <v>30</v>
      </c>
      <c r="M44" s="30" t="s">
        <v>278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45667.378101851849</v>
      </c>
      <c r="G45" s="36">
        <v>45667.674513888887</v>
      </c>
      <c r="H45" s="5" t="s">
        <v>279</v>
      </c>
      <c r="I45" s="7">
        <v>10</v>
      </c>
      <c r="J45" s="67">
        <v>4.8550000000000004</v>
      </c>
      <c r="K45" s="19" t="s">
        <v>14</v>
      </c>
      <c r="L45" s="20" t="s">
        <v>30</v>
      </c>
      <c r="M45" s="30" t="s">
        <v>280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45667.378101851849</v>
      </c>
      <c r="G46" s="36">
        <v>45667.674513888887</v>
      </c>
      <c r="H46" s="5" t="s">
        <v>281</v>
      </c>
      <c r="I46" s="7">
        <v>10</v>
      </c>
      <c r="J46" s="67">
        <v>4.8550000000000004</v>
      </c>
      <c r="K46" s="19" t="s">
        <v>14</v>
      </c>
      <c r="L46" s="20" t="s">
        <v>30</v>
      </c>
      <c r="M46" s="30" t="s">
        <v>282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45667.378101851849</v>
      </c>
      <c r="G47" s="36">
        <v>45667.674513888887</v>
      </c>
      <c r="H47" s="5" t="s">
        <v>283</v>
      </c>
      <c r="I47" s="7">
        <v>10</v>
      </c>
      <c r="J47" s="67">
        <v>4.8550000000000004</v>
      </c>
      <c r="K47" s="19" t="s">
        <v>14</v>
      </c>
      <c r="L47" s="20" t="s">
        <v>30</v>
      </c>
      <c r="M47" s="30" t="s">
        <v>284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45667.378101851849</v>
      </c>
      <c r="G48" s="36">
        <v>45667.674502314818</v>
      </c>
      <c r="H48" s="5" t="s">
        <v>285</v>
      </c>
      <c r="I48" s="7">
        <v>10</v>
      </c>
      <c r="J48" s="67">
        <v>4.8550000000000004</v>
      </c>
      <c r="K48" s="19" t="s">
        <v>14</v>
      </c>
      <c r="L48" s="20" t="s">
        <v>30</v>
      </c>
      <c r="M48" s="30" t="s">
        <v>286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45667.378101851849</v>
      </c>
      <c r="G49" s="36">
        <v>45667.674502314818</v>
      </c>
      <c r="H49" s="5" t="s">
        <v>287</v>
      </c>
      <c r="I49" s="7">
        <v>10</v>
      </c>
      <c r="J49" s="67">
        <v>4.8550000000000004</v>
      </c>
      <c r="K49" s="19" t="s">
        <v>14</v>
      </c>
      <c r="L49" s="20" t="s">
        <v>30</v>
      </c>
      <c r="M49" s="30" t="s">
        <v>288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45667.378101851849</v>
      </c>
      <c r="G50" s="36">
        <v>45667.674502314818</v>
      </c>
      <c r="H50" s="5" t="s">
        <v>289</v>
      </c>
      <c r="I50" s="7">
        <v>10</v>
      </c>
      <c r="J50" s="67">
        <v>4.8550000000000004</v>
      </c>
      <c r="K50" s="19" t="s">
        <v>14</v>
      </c>
      <c r="L50" s="20" t="s">
        <v>30</v>
      </c>
      <c r="M50" s="30" t="s">
        <v>290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45667.378101851849</v>
      </c>
      <c r="G51" s="36">
        <v>45667.674502314818</v>
      </c>
      <c r="H51" s="5" t="s">
        <v>291</v>
      </c>
      <c r="I51" s="7">
        <v>10</v>
      </c>
      <c r="J51" s="67">
        <v>4.8550000000000004</v>
      </c>
      <c r="K51" s="19" t="s">
        <v>14</v>
      </c>
      <c r="L51" s="20" t="s">
        <v>30</v>
      </c>
      <c r="M51" s="30" t="s">
        <v>292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45667.378101851849</v>
      </c>
      <c r="G52" s="36">
        <v>45667.673784722225</v>
      </c>
      <c r="H52" s="5" t="s">
        <v>293</v>
      </c>
      <c r="I52" s="7">
        <v>10</v>
      </c>
      <c r="J52" s="67">
        <v>4.8550000000000004</v>
      </c>
      <c r="K52" s="19" t="s">
        <v>14</v>
      </c>
      <c r="L52" s="20" t="s">
        <v>30</v>
      </c>
      <c r="M52" s="30" t="s">
        <v>294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45667.378101851849</v>
      </c>
      <c r="G53" s="36">
        <v>45667.659224537034</v>
      </c>
      <c r="H53" s="5" t="s">
        <v>295</v>
      </c>
      <c r="I53" s="7">
        <v>236</v>
      </c>
      <c r="J53" s="67">
        <v>4.875</v>
      </c>
      <c r="K53" s="19" t="s">
        <v>14</v>
      </c>
      <c r="L53" s="20" t="s">
        <v>30</v>
      </c>
      <c r="M53" s="30" t="s">
        <v>296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45667.378101851849</v>
      </c>
      <c r="G54" s="36">
        <v>45667.655358796299</v>
      </c>
      <c r="H54" s="5" t="s">
        <v>297</v>
      </c>
      <c r="I54" s="7">
        <v>19</v>
      </c>
      <c r="J54" s="67">
        <v>4.8550000000000004</v>
      </c>
      <c r="K54" s="19" t="s">
        <v>14</v>
      </c>
      <c r="L54" s="20" t="s">
        <v>30</v>
      </c>
      <c r="M54" s="30" t="s">
        <v>298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45667.378101851849</v>
      </c>
      <c r="G55" s="36">
        <v>45667.564467592594</v>
      </c>
      <c r="H55" s="5" t="s">
        <v>299</v>
      </c>
      <c r="I55" s="7">
        <v>300</v>
      </c>
      <c r="J55" s="67">
        <v>4.915</v>
      </c>
      <c r="K55" s="19" t="s">
        <v>14</v>
      </c>
      <c r="L55" s="20" t="s">
        <v>30</v>
      </c>
      <c r="M55" s="30" t="s">
        <v>300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45667.378101851849</v>
      </c>
      <c r="G56" s="36">
        <v>45667.547905092593</v>
      </c>
      <c r="H56" s="5" t="s">
        <v>301</v>
      </c>
      <c r="I56" s="7">
        <v>54</v>
      </c>
      <c r="J56" s="67">
        <v>4.93</v>
      </c>
      <c r="K56" s="19" t="s">
        <v>14</v>
      </c>
      <c r="L56" s="20" t="s">
        <v>30</v>
      </c>
      <c r="M56" s="30" t="s">
        <v>302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45667.378101851849</v>
      </c>
      <c r="G57" s="36">
        <v>45667.546087962961</v>
      </c>
      <c r="H57" s="5" t="s">
        <v>303</v>
      </c>
      <c r="I57" s="7">
        <v>19</v>
      </c>
      <c r="J57" s="67">
        <v>4.93</v>
      </c>
      <c r="K57" s="19" t="s">
        <v>14</v>
      </c>
      <c r="L57" s="20" t="s">
        <v>30</v>
      </c>
      <c r="M57" s="30" t="s">
        <v>304</v>
      </c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45667.378101851849</v>
      </c>
      <c r="G58" s="36">
        <v>45667.493831018517</v>
      </c>
      <c r="H58" s="5" t="s">
        <v>305</v>
      </c>
      <c r="I58" s="7">
        <v>395</v>
      </c>
      <c r="J58" s="67">
        <v>4.96</v>
      </c>
      <c r="K58" s="19" t="s">
        <v>14</v>
      </c>
      <c r="L58" s="20" t="s">
        <v>30</v>
      </c>
      <c r="M58" s="30" t="s">
        <v>306</v>
      </c>
      <c r="N58" s="30"/>
    </row>
    <row r="59" spans="1:14" ht="14.5" x14ac:dyDescent="0.35">
      <c r="A59" s="1"/>
      <c r="B59" s="2" t="s">
        <v>33</v>
      </c>
      <c r="C59" s="29" t="s">
        <v>16</v>
      </c>
      <c r="D59" s="2" t="s">
        <v>27</v>
      </c>
      <c r="E59" s="2" t="s">
        <v>28</v>
      </c>
      <c r="F59" s="31">
        <v>45667.378101851849</v>
      </c>
      <c r="G59" s="36">
        <v>45667.460717592592</v>
      </c>
      <c r="H59" s="5" t="s">
        <v>307</v>
      </c>
      <c r="I59" s="7">
        <v>2</v>
      </c>
      <c r="J59" s="67">
        <v>5.0999999999999996</v>
      </c>
      <c r="K59" s="19" t="s">
        <v>14</v>
      </c>
      <c r="L59" s="20" t="s">
        <v>30</v>
      </c>
      <c r="M59" s="30" t="s">
        <v>308</v>
      </c>
      <c r="N59" s="30"/>
    </row>
    <row r="60" spans="1:14" ht="14.5" x14ac:dyDescent="0.35">
      <c r="A60" s="1"/>
      <c r="B60" s="2" t="s">
        <v>33</v>
      </c>
      <c r="C60" s="29" t="s">
        <v>16</v>
      </c>
      <c r="D60" s="2" t="s">
        <v>27</v>
      </c>
      <c r="E60" s="2" t="s">
        <v>28</v>
      </c>
      <c r="F60" s="31">
        <v>45667.378101851849</v>
      </c>
      <c r="G60" s="36">
        <v>45667.460717592592</v>
      </c>
      <c r="H60" s="5" t="s">
        <v>309</v>
      </c>
      <c r="I60" s="7">
        <v>15</v>
      </c>
      <c r="J60" s="67">
        <v>5.0999999999999996</v>
      </c>
      <c r="K60" s="19" t="s">
        <v>14</v>
      </c>
      <c r="L60" s="20" t="s">
        <v>30</v>
      </c>
      <c r="M60" s="30" t="s">
        <v>310</v>
      </c>
      <c r="N60" s="30"/>
    </row>
    <row r="61" spans="1:14" ht="14.5" x14ac:dyDescent="0.35">
      <c r="A61" s="1"/>
      <c r="B61" s="2" t="s">
        <v>33</v>
      </c>
      <c r="C61" s="29" t="s">
        <v>16</v>
      </c>
      <c r="D61" s="2" t="s">
        <v>27</v>
      </c>
      <c r="E61" s="2" t="s">
        <v>28</v>
      </c>
      <c r="F61" s="31">
        <v>45667.378101851849</v>
      </c>
      <c r="G61" s="36">
        <v>45667.460717592592</v>
      </c>
      <c r="H61" s="5" t="s">
        <v>311</v>
      </c>
      <c r="I61" s="7">
        <v>2</v>
      </c>
      <c r="J61" s="67">
        <v>5.0999999999999996</v>
      </c>
      <c r="K61" s="19" t="s">
        <v>14</v>
      </c>
      <c r="L61" s="20" t="s">
        <v>30</v>
      </c>
      <c r="M61" s="30" t="s">
        <v>312</v>
      </c>
      <c r="N61" s="30"/>
    </row>
    <row r="62" spans="1:14" ht="14.5" x14ac:dyDescent="0.35">
      <c r="A62" s="1"/>
      <c r="B62" s="2" t="s">
        <v>33</v>
      </c>
      <c r="C62" s="29" t="s">
        <v>16</v>
      </c>
      <c r="D62" s="2" t="s">
        <v>27</v>
      </c>
      <c r="E62" s="2" t="s">
        <v>28</v>
      </c>
      <c r="F62" s="31">
        <v>45667.378101851849</v>
      </c>
      <c r="G62" s="36">
        <v>45667.460717592592</v>
      </c>
      <c r="H62" s="5" t="s">
        <v>313</v>
      </c>
      <c r="I62" s="7">
        <v>21</v>
      </c>
      <c r="J62" s="67">
        <v>5.0999999999999996</v>
      </c>
      <c r="K62" s="19" t="s">
        <v>14</v>
      </c>
      <c r="L62" s="20" t="s">
        <v>30</v>
      </c>
      <c r="M62" s="30" t="s">
        <v>314</v>
      </c>
      <c r="N62" s="30"/>
    </row>
    <row r="63" spans="1:14" ht="14.5" x14ac:dyDescent="0.35">
      <c r="A63" s="1"/>
      <c r="B63" s="2" t="s">
        <v>33</v>
      </c>
      <c r="C63" s="29" t="s">
        <v>16</v>
      </c>
      <c r="D63" s="2" t="s">
        <v>27</v>
      </c>
      <c r="E63" s="2" t="s">
        <v>28</v>
      </c>
      <c r="F63" s="31">
        <v>45667.378101851849</v>
      </c>
      <c r="G63" s="36">
        <v>45667.460717592592</v>
      </c>
      <c r="H63" s="5" t="s">
        <v>315</v>
      </c>
      <c r="I63" s="7">
        <v>37</v>
      </c>
      <c r="J63" s="67">
        <v>5.0999999999999996</v>
      </c>
      <c r="K63" s="19" t="s">
        <v>14</v>
      </c>
      <c r="L63" s="20" t="s">
        <v>30</v>
      </c>
      <c r="M63" s="30" t="s">
        <v>316</v>
      </c>
      <c r="N63" s="30"/>
    </row>
    <row r="64" spans="1:14" ht="14.5" x14ac:dyDescent="0.35">
      <c r="A64" s="1"/>
      <c r="B64" s="2" t="s">
        <v>33</v>
      </c>
      <c r="C64" s="29" t="s">
        <v>16</v>
      </c>
      <c r="D64" s="2" t="s">
        <v>27</v>
      </c>
      <c r="E64" s="2" t="s">
        <v>28</v>
      </c>
      <c r="F64" s="31">
        <v>45667.378101851849</v>
      </c>
      <c r="G64" s="36">
        <v>45667.460717592592</v>
      </c>
      <c r="H64" s="5" t="s">
        <v>317</v>
      </c>
      <c r="I64" s="7">
        <v>528</v>
      </c>
      <c r="J64" s="67">
        <v>5.14</v>
      </c>
      <c r="K64" s="19" t="s">
        <v>14</v>
      </c>
      <c r="L64" s="20" t="s">
        <v>30</v>
      </c>
      <c r="M64" s="30" t="s">
        <v>318</v>
      </c>
      <c r="N64" s="30"/>
    </row>
    <row r="65" spans="1:14" ht="14.5" x14ac:dyDescent="0.35">
      <c r="A65" s="1"/>
      <c r="B65" s="2" t="s">
        <v>33</v>
      </c>
      <c r="C65" s="29" t="s">
        <v>16</v>
      </c>
      <c r="D65" s="2" t="s">
        <v>27</v>
      </c>
      <c r="E65" s="2" t="s">
        <v>28</v>
      </c>
      <c r="F65" s="31">
        <v>45667.378101851849</v>
      </c>
      <c r="G65" s="36">
        <v>45667.460717592592</v>
      </c>
      <c r="H65" s="5" t="s">
        <v>319</v>
      </c>
      <c r="I65" s="7">
        <v>400</v>
      </c>
      <c r="J65" s="67">
        <v>5.14</v>
      </c>
      <c r="K65" s="19" t="s">
        <v>14</v>
      </c>
      <c r="L65" s="20" t="s">
        <v>30</v>
      </c>
      <c r="M65" s="30" t="s">
        <v>320</v>
      </c>
      <c r="N65" s="30"/>
    </row>
    <row r="66" spans="1:14" ht="14.5" x14ac:dyDescent="0.35">
      <c r="A66" s="1"/>
      <c r="B66" s="2" t="s">
        <v>33</v>
      </c>
      <c r="C66" s="29" t="s">
        <v>16</v>
      </c>
      <c r="D66" s="2" t="s">
        <v>27</v>
      </c>
      <c r="E66" s="2" t="s">
        <v>28</v>
      </c>
      <c r="F66" s="31">
        <v>45670.378101851849</v>
      </c>
      <c r="G66" s="36">
        <v>45670.720081018517</v>
      </c>
      <c r="H66" s="5" t="s">
        <v>29</v>
      </c>
      <c r="I66" s="7">
        <v>430</v>
      </c>
      <c r="J66" s="67">
        <v>5.18</v>
      </c>
      <c r="K66" s="19" t="s">
        <v>14</v>
      </c>
      <c r="L66" s="20" t="s">
        <v>30</v>
      </c>
      <c r="M66" s="30" t="s">
        <v>321</v>
      </c>
      <c r="N66" s="30"/>
    </row>
    <row r="67" spans="1:14" ht="14.5" x14ac:dyDescent="0.35">
      <c r="A67" s="1"/>
      <c r="B67" s="2" t="s">
        <v>33</v>
      </c>
      <c r="C67" s="29" t="s">
        <v>16</v>
      </c>
      <c r="D67" s="2" t="s">
        <v>27</v>
      </c>
      <c r="E67" s="2" t="s">
        <v>28</v>
      </c>
      <c r="F67" s="31">
        <v>45670.378101851849</v>
      </c>
      <c r="G67" s="36">
        <v>45670.719826388886</v>
      </c>
      <c r="H67" s="5" t="s">
        <v>29</v>
      </c>
      <c r="I67" s="7">
        <v>344</v>
      </c>
      <c r="J67" s="67">
        <v>5.18</v>
      </c>
      <c r="K67" s="19" t="s">
        <v>14</v>
      </c>
      <c r="L67" s="20" t="s">
        <v>30</v>
      </c>
      <c r="M67" s="30" t="s">
        <v>322</v>
      </c>
      <c r="N67" s="30"/>
    </row>
    <row r="68" spans="1:14" ht="14.5" x14ac:dyDescent="0.35">
      <c r="A68" s="1"/>
      <c r="B68" s="2" t="s">
        <v>33</v>
      </c>
      <c r="C68" s="29" t="s">
        <v>16</v>
      </c>
      <c r="D68" s="2" t="s">
        <v>27</v>
      </c>
      <c r="E68" s="2" t="s">
        <v>28</v>
      </c>
      <c r="F68" s="31">
        <v>45670.378101851849</v>
      </c>
      <c r="G68" s="36">
        <v>45670.690185185187</v>
      </c>
      <c r="H68" s="5" t="s">
        <v>29</v>
      </c>
      <c r="I68" s="7">
        <v>50</v>
      </c>
      <c r="J68" s="67">
        <v>5.18</v>
      </c>
      <c r="K68" s="19" t="s">
        <v>14</v>
      </c>
      <c r="L68" s="20" t="s">
        <v>30</v>
      </c>
      <c r="M68" s="30" t="s">
        <v>323</v>
      </c>
      <c r="N68" s="30"/>
    </row>
    <row r="69" spans="1:14" ht="14.5" x14ac:dyDescent="0.35">
      <c r="A69" s="1"/>
      <c r="B69" s="2" t="s">
        <v>33</v>
      </c>
      <c r="C69" s="29" t="s">
        <v>16</v>
      </c>
      <c r="D69" s="2" t="s">
        <v>27</v>
      </c>
      <c r="E69" s="2" t="s">
        <v>28</v>
      </c>
      <c r="F69" s="31">
        <v>45670.378101851849</v>
      </c>
      <c r="G69" s="36">
        <v>45670.68954861111</v>
      </c>
      <c r="H69" s="5" t="s">
        <v>29</v>
      </c>
      <c r="I69" s="7">
        <v>6</v>
      </c>
      <c r="J69" s="67">
        <v>5.18</v>
      </c>
      <c r="K69" s="19" t="s">
        <v>14</v>
      </c>
      <c r="L69" s="20" t="s">
        <v>30</v>
      </c>
      <c r="M69" s="30" t="s">
        <v>324</v>
      </c>
      <c r="N69" s="30"/>
    </row>
    <row r="70" spans="1:14" ht="14.5" x14ac:dyDescent="0.35">
      <c r="A70" s="1"/>
      <c r="B70" s="2" t="s">
        <v>33</v>
      </c>
      <c r="C70" s="29" t="s">
        <v>16</v>
      </c>
      <c r="D70" s="2" t="s">
        <v>27</v>
      </c>
      <c r="E70" s="2" t="s">
        <v>28</v>
      </c>
      <c r="F70" s="31">
        <v>45670.378101851849</v>
      </c>
      <c r="G70" s="36">
        <v>45670.674641203703</v>
      </c>
      <c r="H70" s="5" t="s">
        <v>29</v>
      </c>
      <c r="I70" s="7">
        <v>200</v>
      </c>
      <c r="J70" s="67">
        <v>5.1100000000000003</v>
      </c>
      <c r="K70" s="19" t="s">
        <v>14</v>
      </c>
      <c r="L70" s="20" t="s">
        <v>30</v>
      </c>
      <c r="M70" s="30" t="s">
        <v>325</v>
      </c>
      <c r="N70" s="30"/>
    </row>
    <row r="71" spans="1:14" ht="14.5" x14ac:dyDescent="0.35">
      <c r="A71" s="1"/>
      <c r="B71" s="2" t="s">
        <v>33</v>
      </c>
      <c r="C71" s="29" t="s">
        <v>16</v>
      </c>
      <c r="D71" s="2" t="s">
        <v>27</v>
      </c>
      <c r="E71" s="2" t="s">
        <v>28</v>
      </c>
      <c r="F71" s="31">
        <v>45670.378101851849</v>
      </c>
      <c r="G71" s="36">
        <v>45670.568391203706</v>
      </c>
      <c r="H71" s="5" t="s">
        <v>29</v>
      </c>
      <c r="I71" s="7">
        <v>47</v>
      </c>
      <c r="J71" s="67">
        <v>5.0999999999999996</v>
      </c>
      <c r="K71" s="19" t="s">
        <v>14</v>
      </c>
      <c r="L71" s="20" t="s">
        <v>30</v>
      </c>
      <c r="M71" s="30" t="s">
        <v>326</v>
      </c>
    </row>
    <row r="72" spans="1:14" ht="14.5" x14ac:dyDescent="0.35">
      <c r="A72" s="1"/>
      <c r="B72" s="2" t="s">
        <v>33</v>
      </c>
      <c r="C72" s="29" t="s">
        <v>16</v>
      </c>
      <c r="D72" s="2" t="s">
        <v>27</v>
      </c>
      <c r="E72" s="2" t="s">
        <v>28</v>
      </c>
      <c r="F72" s="31">
        <v>45670.378101851849</v>
      </c>
      <c r="G72" s="36">
        <v>45670.568391203706</v>
      </c>
      <c r="H72" s="5" t="s">
        <v>29</v>
      </c>
      <c r="I72" s="7">
        <v>88</v>
      </c>
      <c r="J72" s="67">
        <v>5.0999999999999996</v>
      </c>
      <c r="K72" s="19" t="s">
        <v>14</v>
      </c>
      <c r="L72" s="20" t="s">
        <v>30</v>
      </c>
      <c r="M72" s="30" t="s">
        <v>327</v>
      </c>
    </row>
    <row r="73" spans="1:14" ht="14.5" x14ac:dyDescent="0.35">
      <c r="A73" s="1"/>
      <c r="B73" s="2" t="s">
        <v>33</v>
      </c>
      <c r="C73" s="29" t="s">
        <v>16</v>
      </c>
      <c r="D73" s="2" t="s">
        <v>27</v>
      </c>
      <c r="E73" s="2" t="s">
        <v>28</v>
      </c>
      <c r="F73" s="31">
        <v>45670.378101851849</v>
      </c>
      <c r="G73" s="36">
        <v>45670.568391203706</v>
      </c>
      <c r="H73" s="5" t="s">
        <v>29</v>
      </c>
      <c r="I73" s="7">
        <v>118</v>
      </c>
      <c r="J73" s="67">
        <v>5.0999999999999996</v>
      </c>
      <c r="K73" s="19" t="s">
        <v>14</v>
      </c>
      <c r="L73" s="20" t="s">
        <v>30</v>
      </c>
      <c r="M73" s="30" t="s">
        <v>327</v>
      </c>
    </row>
    <row r="74" spans="1:14" ht="14.5" x14ac:dyDescent="0.35">
      <c r="A74" s="1"/>
      <c r="B74" s="2" t="s">
        <v>33</v>
      </c>
      <c r="C74" s="29" t="s">
        <v>16</v>
      </c>
      <c r="D74" s="2" t="s">
        <v>27</v>
      </c>
      <c r="E74" s="2" t="s">
        <v>28</v>
      </c>
      <c r="F74" s="31">
        <v>45670.378101851849</v>
      </c>
      <c r="G74" s="36">
        <v>45670.553680555553</v>
      </c>
      <c r="H74" s="5" t="s">
        <v>29</v>
      </c>
      <c r="I74" s="7">
        <v>212</v>
      </c>
      <c r="J74" s="67">
        <v>5.0999999999999996</v>
      </c>
      <c r="K74" s="19" t="s">
        <v>14</v>
      </c>
      <c r="L74" s="20" t="s">
        <v>30</v>
      </c>
      <c r="M74" s="30" t="s">
        <v>328</v>
      </c>
    </row>
    <row r="75" spans="1:14" ht="14.5" x14ac:dyDescent="0.35">
      <c r="A75" s="1"/>
      <c r="B75" s="2" t="s">
        <v>33</v>
      </c>
      <c r="C75" s="29" t="s">
        <v>16</v>
      </c>
      <c r="D75" s="2" t="s">
        <v>27</v>
      </c>
      <c r="E75" s="2" t="s">
        <v>28</v>
      </c>
      <c r="F75" s="31">
        <v>45670.378101851849</v>
      </c>
      <c r="G75" s="36">
        <v>45670.523263888892</v>
      </c>
      <c r="H75" s="5" t="s">
        <v>29</v>
      </c>
      <c r="I75" s="7">
        <v>5</v>
      </c>
      <c r="J75" s="67">
        <v>5.18</v>
      </c>
      <c r="K75" s="19" t="s">
        <v>14</v>
      </c>
      <c r="L75" s="20" t="s">
        <v>30</v>
      </c>
      <c r="M75" s="30" t="s">
        <v>329</v>
      </c>
    </row>
    <row r="76" spans="1:14" ht="14.5" x14ac:dyDescent="0.35">
      <c r="A76" s="1"/>
      <c r="B76" s="2" t="s">
        <v>33</v>
      </c>
      <c r="C76" s="29" t="s">
        <v>16</v>
      </c>
      <c r="D76" s="2" t="s">
        <v>27</v>
      </c>
      <c r="E76" s="2" t="s">
        <v>28</v>
      </c>
      <c r="F76" s="31">
        <v>45670.378101851849</v>
      </c>
      <c r="G76" s="36">
        <v>45670.523263888892</v>
      </c>
      <c r="H76" s="5" t="s">
        <v>29</v>
      </c>
      <c r="I76" s="7">
        <v>600</v>
      </c>
      <c r="J76" s="67">
        <v>5.18</v>
      </c>
      <c r="K76" s="19" t="s">
        <v>14</v>
      </c>
      <c r="L76" s="20" t="s">
        <v>30</v>
      </c>
      <c r="M76" s="30" t="s">
        <v>330</v>
      </c>
    </row>
    <row r="77" spans="1:14" ht="14.5" x14ac:dyDescent="0.35">
      <c r="A77" s="1"/>
      <c r="B77" s="2" t="s">
        <v>33</v>
      </c>
      <c r="C77" s="29" t="s">
        <v>16</v>
      </c>
      <c r="D77" s="2" t="s">
        <v>27</v>
      </c>
      <c r="E77" s="2" t="s">
        <v>28</v>
      </c>
      <c r="F77" s="31">
        <v>45670.378101851849</v>
      </c>
      <c r="G77" s="36">
        <v>45670.523263888892</v>
      </c>
      <c r="H77" s="5" t="s">
        <v>275</v>
      </c>
      <c r="I77" s="7">
        <v>200</v>
      </c>
      <c r="J77" s="67">
        <v>5.18</v>
      </c>
      <c r="K77" s="19" t="s">
        <v>14</v>
      </c>
      <c r="L77" s="20" t="s">
        <v>30</v>
      </c>
      <c r="M77" s="30" t="s">
        <v>330</v>
      </c>
    </row>
    <row r="78" spans="1:14" ht="14.5" x14ac:dyDescent="0.35">
      <c r="A78" s="1"/>
      <c r="B78" s="2" t="s">
        <v>33</v>
      </c>
      <c r="C78" s="29" t="s">
        <v>16</v>
      </c>
      <c r="D78" s="2" t="s">
        <v>27</v>
      </c>
      <c r="E78" s="2" t="s">
        <v>28</v>
      </c>
      <c r="F78" s="31">
        <v>45671.378101851849</v>
      </c>
      <c r="G78" s="36">
        <v>45671.714513888888</v>
      </c>
      <c r="H78" s="5" t="s">
        <v>29</v>
      </c>
      <c r="I78" s="7">
        <v>178</v>
      </c>
      <c r="J78" s="67">
        <v>5.04</v>
      </c>
      <c r="K78" s="19" t="s">
        <v>14</v>
      </c>
      <c r="L78" s="20" t="s">
        <v>30</v>
      </c>
      <c r="M78" s="30" t="s">
        <v>331</v>
      </c>
    </row>
    <row r="79" spans="1:14" ht="14.5" x14ac:dyDescent="0.35">
      <c r="A79" s="1"/>
      <c r="B79" s="2" t="s">
        <v>33</v>
      </c>
      <c r="C79" s="29" t="s">
        <v>16</v>
      </c>
      <c r="D79" s="2" t="s">
        <v>27</v>
      </c>
      <c r="E79" s="2" t="s">
        <v>28</v>
      </c>
      <c r="F79" s="31">
        <v>45671.378101851849</v>
      </c>
      <c r="G79" s="36">
        <v>45671.683263888888</v>
      </c>
      <c r="H79" s="5" t="s">
        <v>29</v>
      </c>
      <c r="I79" s="7">
        <v>145</v>
      </c>
      <c r="J79" s="67">
        <v>5.14</v>
      </c>
      <c r="K79" s="19" t="s">
        <v>14</v>
      </c>
      <c r="L79" s="20" t="s">
        <v>30</v>
      </c>
      <c r="M79" s="30" t="s">
        <v>332</v>
      </c>
    </row>
    <row r="80" spans="1:14" ht="14.5" x14ac:dyDescent="0.35">
      <c r="A80" s="1"/>
      <c r="B80" s="2" t="s">
        <v>33</v>
      </c>
      <c r="C80" s="29" t="s">
        <v>16</v>
      </c>
      <c r="D80" s="2" t="s">
        <v>27</v>
      </c>
      <c r="E80" s="2" t="s">
        <v>28</v>
      </c>
      <c r="F80" s="31">
        <v>45671.378101851849</v>
      </c>
      <c r="G80" s="36">
        <v>45671.683263888888</v>
      </c>
      <c r="H80" s="5" t="s">
        <v>29</v>
      </c>
      <c r="I80" s="7">
        <v>82</v>
      </c>
      <c r="J80" s="67">
        <v>5.14</v>
      </c>
      <c r="K80" s="19" t="s">
        <v>14</v>
      </c>
      <c r="L80" s="20" t="s">
        <v>30</v>
      </c>
      <c r="M80" s="30" t="s">
        <v>332</v>
      </c>
    </row>
    <row r="81" spans="1:13" ht="14.5" x14ac:dyDescent="0.35">
      <c r="A81" s="1"/>
      <c r="B81" s="2" t="s">
        <v>33</v>
      </c>
      <c r="C81" s="29" t="s">
        <v>16</v>
      </c>
      <c r="D81" s="2" t="s">
        <v>27</v>
      </c>
      <c r="E81" s="2" t="s">
        <v>28</v>
      </c>
      <c r="F81" s="31">
        <v>45671.378101851849</v>
      </c>
      <c r="G81" s="36">
        <v>45671.683263888888</v>
      </c>
      <c r="H81" s="5" t="s">
        <v>29</v>
      </c>
      <c r="I81" s="7">
        <v>142</v>
      </c>
      <c r="J81" s="67">
        <v>5.14</v>
      </c>
      <c r="K81" s="19" t="s">
        <v>14</v>
      </c>
      <c r="L81" s="20" t="s">
        <v>30</v>
      </c>
      <c r="M81" s="30" t="s">
        <v>332</v>
      </c>
    </row>
    <row r="82" spans="1:13" ht="14.5" x14ac:dyDescent="0.35">
      <c r="A82" s="1"/>
      <c r="B82" s="2" t="s">
        <v>33</v>
      </c>
      <c r="C82" s="29" t="s">
        <v>16</v>
      </c>
      <c r="D82" s="2" t="s">
        <v>27</v>
      </c>
      <c r="E82" s="2" t="s">
        <v>28</v>
      </c>
      <c r="F82" s="31">
        <v>45671.378101851849</v>
      </c>
      <c r="G82" s="36">
        <v>45671.632094907407</v>
      </c>
      <c r="H82" s="5" t="s">
        <v>29</v>
      </c>
      <c r="I82" s="7">
        <v>355</v>
      </c>
      <c r="J82" s="67">
        <v>5.14</v>
      </c>
      <c r="K82" s="19" t="s">
        <v>14</v>
      </c>
      <c r="L82" s="20" t="s">
        <v>30</v>
      </c>
      <c r="M82" s="30" t="s">
        <v>333</v>
      </c>
    </row>
    <row r="83" spans="1:13" ht="14.5" x14ac:dyDescent="0.35">
      <c r="A83" s="1"/>
      <c r="B83" s="2" t="s">
        <v>33</v>
      </c>
      <c r="C83" s="29" t="s">
        <v>16</v>
      </c>
      <c r="D83" s="2" t="s">
        <v>27</v>
      </c>
      <c r="E83" s="2" t="s">
        <v>28</v>
      </c>
      <c r="F83" s="31">
        <v>45671.378101851849</v>
      </c>
      <c r="G83" s="36">
        <v>45671.616111111114</v>
      </c>
      <c r="H83" s="5" t="s">
        <v>29</v>
      </c>
      <c r="I83" s="7">
        <v>500</v>
      </c>
      <c r="J83" s="67">
        <v>5.17</v>
      </c>
      <c r="K83" s="19" t="s">
        <v>14</v>
      </c>
      <c r="L83" s="20" t="s">
        <v>30</v>
      </c>
      <c r="M83" s="30" t="s">
        <v>334</v>
      </c>
    </row>
    <row r="84" spans="1:13" ht="14.5" x14ac:dyDescent="0.35">
      <c r="A84" s="1"/>
      <c r="B84" s="2" t="s">
        <v>33</v>
      </c>
      <c r="C84" s="29" t="s">
        <v>16</v>
      </c>
      <c r="D84" s="2" t="s">
        <v>27</v>
      </c>
      <c r="E84" s="2" t="s">
        <v>28</v>
      </c>
      <c r="F84" s="31">
        <v>45671.378101851849</v>
      </c>
      <c r="G84" s="36">
        <v>45671.511018518519</v>
      </c>
      <c r="H84" s="5" t="s">
        <v>29</v>
      </c>
      <c r="I84" s="7">
        <v>200</v>
      </c>
      <c r="J84" s="67">
        <v>5.09</v>
      </c>
      <c r="K84" s="19" t="s">
        <v>14</v>
      </c>
      <c r="L84" s="20" t="s">
        <v>30</v>
      </c>
      <c r="M84" s="30" t="s">
        <v>335</v>
      </c>
    </row>
    <row r="85" spans="1:13" ht="14.5" x14ac:dyDescent="0.35">
      <c r="A85" s="1"/>
      <c r="B85" s="2" t="s">
        <v>33</v>
      </c>
      <c r="C85" s="29" t="s">
        <v>16</v>
      </c>
      <c r="D85" s="2" t="s">
        <v>27</v>
      </c>
      <c r="E85" s="2" t="s">
        <v>28</v>
      </c>
      <c r="F85" s="31">
        <v>45671.378101851849</v>
      </c>
      <c r="G85" s="36">
        <v>45671.511018518519</v>
      </c>
      <c r="H85" s="5" t="s">
        <v>29</v>
      </c>
      <c r="I85" s="7">
        <v>298</v>
      </c>
      <c r="J85" s="67">
        <v>5.09</v>
      </c>
      <c r="K85" s="19" t="s">
        <v>14</v>
      </c>
      <c r="L85" s="20" t="s">
        <v>30</v>
      </c>
      <c r="M85" s="30" t="s">
        <v>335</v>
      </c>
    </row>
    <row r="86" spans="1:13" ht="14.5" x14ac:dyDescent="0.35">
      <c r="A86" s="1"/>
      <c r="B86" s="2" t="s">
        <v>33</v>
      </c>
      <c r="C86" s="29" t="s">
        <v>16</v>
      </c>
      <c r="D86" s="2" t="s">
        <v>27</v>
      </c>
      <c r="E86" s="2" t="s">
        <v>28</v>
      </c>
      <c r="F86" s="31">
        <v>45671.378101851849</v>
      </c>
      <c r="G86" s="36">
        <v>45671.455995370372</v>
      </c>
      <c r="H86" s="5" t="s">
        <v>29</v>
      </c>
      <c r="I86" s="7">
        <v>300</v>
      </c>
      <c r="J86" s="67">
        <v>5.09</v>
      </c>
      <c r="K86" s="19" t="s">
        <v>14</v>
      </c>
      <c r="L86" s="20" t="s">
        <v>30</v>
      </c>
      <c r="M86" s="30" t="s">
        <v>336</v>
      </c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45660</v>
      </c>
      <c r="G12" s="36">
        <v>45660.378101851849</v>
      </c>
      <c r="H12" s="5" t="s">
        <v>29</v>
      </c>
      <c r="I12" s="7">
        <v>127</v>
      </c>
      <c r="J12" s="67">
        <v>5</v>
      </c>
      <c r="K12" s="19" t="s">
        <v>14</v>
      </c>
      <c r="L12" s="20" t="s">
        <v>30</v>
      </c>
      <c r="M12" s="30" t="s">
        <v>222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45660</v>
      </c>
      <c r="G13" s="36">
        <v>45660.524930555555</v>
      </c>
      <c r="H13" s="5" t="s">
        <v>29</v>
      </c>
      <c r="I13" s="7">
        <v>248</v>
      </c>
      <c r="J13" s="67">
        <v>4.9800000000000004</v>
      </c>
      <c r="K13" s="19" t="s">
        <v>14</v>
      </c>
      <c r="L13" s="20" t="s">
        <v>30</v>
      </c>
      <c r="M13" s="30" t="s">
        <v>223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45660</v>
      </c>
      <c r="G14" s="36">
        <v>45660.589872685188</v>
      </c>
      <c r="H14" s="5" t="s">
        <v>29</v>
      </c>
      <c r="I14" s="7">
        <v>580</v>
      </c>
      <c r="J14" s="67">
        <v>5</v>
      </c>
      <c r="K14" s="19" t="s">
        <v>14</v>
      </c>
      <c r="L14" s="20" t="s">
        <v>30</v>
      </c>
      <c r="M14" s="30" t="s">
        <v>224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45660</v>
      </c>
      <c r="G15" s="36">
        <v>45660.666134259256</v>
      </c>
      <c r="H15" s="5" t="s">
        <v>29</v>
      </c>
      <c r="I15" s="7">
        <v>423</v>
      </c>
      <c r="J15" s="67">
        <v>5</v>
      </c>
      <c r="K15" s="19" t="s">
        <v>14</v>
      </c>
      <c r="L15" s="20" t="s">
        <v>30</v>
      </c>
      <c r="M15" s="30" t="s">
        <v>225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45660</v>
      </c>
      <c r="G16" s="36">
        <v>45660.666134259256</v>
      </c>
      <c r="H16" s="5" t="s">
        <v>29</v>
      </c>
      <c r="I16" s="7">
        <v>177</v>
      </c>
      <c r="J16" s="67">
        <v>4.9995000000000003</v>
      </c>
      <c r="K16" s="19" t="s">
        <v>14</v>
      </c>
      <c r="L16" s="20" t="s">
        <v>30</v>
      </c>
      <c r="M16" s="30" t="s">
        <v>226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45660</v>
      </c>
      <c r="G17" s="36">
        <v>45660.718518518515</v>
      </c>
      <c r="H17" s="5" t="s">
        <v>29</v>
      </c>
      <c r="I17" s="7">
        <v>1</v>
      </c>
      <c r="J17" s="67">
        <v>4.9995000000000003</v>
      </c>
      <c r="K17" s="19" t="s">
        <v>14</v>
      </c>
      <c r="L17" s="20" t="s">
        <v>30</v>
      </c>
      <c r="M17" s="30" t="s">
        <v>227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45660</v>
      </c>
      <c r="G18" s="36">
        <v>45660.718530092592</v>
      </c>
      <c r="H18" s="5" t="s">
        <v>29</v>
      </c>
      <c r="I18" s="7">
        <v>20</v>
      </c>
      <c r="J18" s="67">
        <v>4.9995000000000003</v>
      </c>
      <c r="K18" s="19" t="s">
        <v>14</v>
      </c>
      <c r="L18" s="20" t="s">
        <v>30</v>
      </c>
      <c r="M18" s="30" t="s">
        <v>228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45660</v>
      </c>
      <c r="G19" s="36">
        <v>45660.718877314815</v>
      </c>
      <c r="H19" s="5" t="s">
        <v>29</v>
      </c>
      <c r="I19" s="7">
        <v>42</v>
      </c>
      <c r="J19" s="67">
        <v>5</v>
      </c>
      <c r="K19" s="19" t="s">
        <v>14</v>
      </c>
      <c r="L19" s="20" t="s">
        <v>30</v>
      </c>
      <c r="M19" s="30" t="s">
        <v>229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45660</v>
      </c>
      <c r="G20" s="36">
        <v>45660.72111111111</v>
      </c>
      <c r="H20" s="5" t="s">
        <v>29</v>
      </c>
      <c r="I20" s="7">
        <v>164</v>
      </c>
      <c r="J20" s="67">
        <v>5</v>
      </c>
      <c r="K20" s="19" t="s">
        <v>14</v>
      </c>
      <c r="L20" s="20" t="s">
        <v>30</v>
      </c>
      <c r="M20" s="30" t="s">
        <v>230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45660</v>
      </c>
      <c r="G21" s="36">
        <v>45660.722314814811</v>
      </c>
      <c r="H21" s="5" t="s">
        <v>29</v>
      </c>
      <c r="I21" s="7">
        <v>169</v>
      </c>
      <c r="J21" s="67">
        <v>5</v>
      </c>
      <c r="K21" s="19" t="s">
        <v>14</v>
      </c>
      <c r="L21" s="20" t="s">
        <v>30</v>
      </c>
      <c r="M21" s="30" t="s">
        <v>231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45660</v>
      </c>
      <c r="G22" s="36">
        <v>45660.724085648151</v>
      </c>
      <c r="H22" s="5" t="s">
        <v>29</v>
      </c>
      <c r="I22" s="7">
        <v>268</v>
      </c>
      <c r="J22" s="67">
        <v>5</v>
      </c>
      <c r="K22" s="19" t="s">
        <v>14</v>
      </c>
      <c r="L22" s="20" t="s">
        <v>30</v>
      </c>
      <c r="M22" s="30" t="s">
        <v>232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45663.378101851849</v>
      </c>
      <c r="G23" s="36">
        <v>45663.722881944443</v>
      </c>
      <c r="H23" s="5" t="s">
        <v>29</v>
      </c>
      <c r="I23" s="7">
        <v>500</v>
      </c>
      <c r="J23" s="67">
        <v>5.3</v>
      </c>
      <c r="K23" s="19" t="s">
        <v>14</v>
      </c>
      <c r="L23" s="20" t="s">
        <v>30</v>
      </c>
      <c r="M23" s="30" t="s">
        <v>233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45663.378101851849</v>
      </c>
      <c r="G24" s="36">
        <v>45663.693090277775</v>
      </c>
      <c r="H24" s="5" t="s">
        <v>29</v>
      </c>
      <c r="I24" s="7">
        <v>200</v>
      </c>
      <c r="J24" s="67">
        <v>5.3</v>
      </c>
      <c r="K24" s="19" t="s">
        <v>14</v>
      </c>
      <c r="L24" s="20" t="s">
        <v>30</v>
      </c>
      <c r="M24" s="30" t="s">
        <v>234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45663.378101851849</v>
      </c>
      <c r="G25" s="36">
        <v>45663.693078703705</v>
      </c>
      <c r="H25" s="5" t="s">
        <v>29</v>
      </c>
      <c r="I25" s="7">
        <v>27</v>
      </c>
      <c r="J25" s="67">
        <v>5.3</v>
      </c>
      <c r="K25" s="19" t="s">
        <v>14</v>
      </c>
      <c r="L25" s="20" t="s">
        <v>30</v>
      </c>
      <c r="M25" s="30" t="s">
        <v>235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45663.378101851849</v>
      </c>
      <c r="G26" s="36">
        <v>45663.693078703705</v>
      </c>
      <c r="H26" s="5" t="s">
        <v>29</v>
      </c>
      <c r="I26" s="7">
        <v>400</v>
      </c>
      <c r="J26" s="67">
        <v>5.3</v>
      </c>
      <c r="K26" s="19" t="s">
        <v>14</v>
      </c>
      <c r="L26" s="20" t="s">
        <v>30</v>
      </c>
      <c r="M26" s="30" t="s">
        <v>235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45663.378101851849</v>
      </c>
      <c r="G27" s="36">
        <v>45663.581296296295</v>
      </c>
      <c r="H27" s="5" t="s">
        <v>29</v>
      </c>
      <c r="I27" s="7">
        <v>286</v>
      </c>
      <c r="J27" s="67">
        <v>5.1139999999999999</v>
      </c>
      <c r="K27" s="19" t="s">
        <v>14</v>
      </c>
      <c r="L27" s="20" t="s">
        <v>30</v>
      </c>
      <c r="M27" s="30" t="s">
        <v>236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45663.378101851849</v>
      </c>
      <c r="G28" s="36">
        <v>45663.581296296295</v>
      </c>
      <c r="H28" s="5" t="s">
        <v>29</v>
      </c>
      <c r="I28" s="7">
        <v>114</v>
      </c>
      <c r="J28" s="67">
        <v>5.0940000000000003</v>
      </c>
      <c r="K28" s="19" t="s">
        <v>14</v>
      </c>
      <c r="L28" s="20" t="s">
        <v>30</v>
      </c>
      <c r="M28" s="30" t="s">
        <v>237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45663.378101851849</v>
      </c>
      <c r="G29" s="36">
        <v>45663.420972222222</v>
      </c>
      <c r="H29" s="5" t="s">
        <v>29</v>
      </c>
      <c r="I29" s="7">
        <v>20</v>
      </c>
      <c r="J29" s="67">
        <v>4.93</v>
      </c>
      <c r="K29" s="19" t="s">
        <v>14</v>
      </c>
      <c r="L29" s="20" t="s">
        <v>30</v>
      </c>
      <c r="M29" s="30" t="s">
        <v>238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45663.378101851849</v>
      </c>
      <c r="G30" s="36">
        <v>45663.420972222222</v>
      </c>
      <c r="H30" s="5" t="s">
        <v>29</v>
      </c>
      <c r="I30" s="7">
        <v>29</v>
      </c>
      <c r="J30" s="67">
        <v>4.93</v>
      </c>
      <c r="K30" s="19" t="s">
        <v>14</v>
      </c>
      <c r="L30" s="20" t="s">
        <v>30</v>
      </c>
      <c r="M30" s="30" t="s">
        <v>239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45663.378101851849</v>
      </c>
      <c r="G31" s="36">
        <v>45663.420972222222</v>
      </c>
      <c r="H31" s="5" t="s">
        <v>29</v>
      </c>
      <c r="I31" s="7">
        <v>500</v>
      </c>
      <c r="J31" s="67">
        <v>4.9400000000000004</v>
      </c>
      <c r="K31" s="19" t="s">
        <v>14</v>
      </c>
      <c r="L31" s="20" t="s">
        <v>30</v>
      </c>
      <c r="M31" s="30" t="s">
        <v>240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45664</v>
      </c>
      <c r="G32" s="36">
        <v>45664.71947916667</v>
      </c>
      <c r="H32" s="5" t="s">
        <v>29</v>
      </c>
      <c r="I32" s="7">
        <v>93</v>
      </c>
      <c r="J32" s="67">
        <v>5.33</v>
      </c>
      <c r="K32" s="19" t="s">
        <v>14</v>
      </c>
      <c r="L32" s="20" t="s">
        <v>30</v>
      </c>
      <c r="M32" s="30" t="s">
        <v>241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45664</v>
      </c>
      <c r="G33" s="36">
        <v>45664.671435185184</v>
      </c>
      <c r="H33" s="5" t="s">
        <v>29</v>
      </c>
      <c r="I33" s="7">
        <v>40</v>
      </c>
      <c r="J33" s="67">
        <v>5.3</v>
      </c>
      <c r="K33" s="19" t="s">
        <v>14</v>
      </c>
      <c r="L33" s="20" t="s">
        <v>30</v>
      </c>
      <c r="M33" s="30" t="s">
        <v>242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45664</v>
      </c>
      <c r="G34" s="36">
        <v>45664.666539351849</v>
      </c>
      <c r="H34" s="5" t="s">
        <v>29</v>
      </c>
      <c r="I34" s="7">
        <v>18</v>
      </c>
      <c r="J34" s="67">
        <v>5.3</v>
      </c>
      <c r="K34" s="19" t="s">
        <v>14</v>
      </c>
      <c r="L34" s="20" t="s">
        <v>30</v>
      </c>
      <c r="M34" s="30" t="s">
        <v>243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45664</v>
      </c>
      <c r="G35" s="36">
        <v>45664.666516203702</v>
      </c>
      <c r="H35" s="5" t="s">
        <v>29</v>
      </c>
      <c r="I35" s="7">
        <v>117</v>
      </c>
      <c r="J35" s="67">
        <v>5.3</v>
      </c>
      <c r="K35" s="19" t="s">
        <v>14</v>
      </c>
      <c r="L35" s="20" t="s">
        <v>30</v>
      </c>
      <c r="M35" s="30" t="s">
        <v>244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45664</v>
      </c>
      <c r="G36" s="36">
        <v>45664.526435185187</v>
      </c>
      <c r="H36" s="5" t="s">
        <v>29</v>
      </c>
      <c r="I36" s="7">
        <v>624</v>
      </c>
      <c r="J36" s="67">
        <v>5.29</v>
      </c>
      <c r="K36" s="19" t="s">
        <v>14</v>
      </c>
      <c r="L36" s="20" t="s">
        <v>30</v>
      </c>
      <c r="M36" s="30" t="s">
        <v>245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45664</v>
      </c>
      <c r="G37" s="36">
        <v>45664.526435185187</v>
      </c>
      <c r="H37" s="5" t="s">
        <v>29</v>
      </c>
      <c r="I37" s="7">
        <v>587</v>
      </c>
      <c r="J37" s="67">
        <v>5.29</v>
      </c>
      <c r="K37" s="19" t="s">
        <v>14</v>
      </c>
      <c r="L37" s="20" t="s">
        <v>30</v>
      </c>
      <c r="M37" s="30" t="s">
        <v>245</v>
      </c>
    </row>
    <row r="38" spans="1:14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4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4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4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4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1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1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1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1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1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1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1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1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1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1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19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19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19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19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19"/>
      <c r="K58" s="19"/>
      <c r="L58" s="20"/>
      <c r="M58" s="30"/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53034-4AB7-4CE9-921D-1C90F65A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4301F-888E-4225-8FD2-425713FC532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f10a4026-63bd-4a52-9bfe-9924ce6f6270"/>
    <ds:schemaRef ds:uri="http://schemas.openxmlformats.org/package/2006/metadata/core-properties"/>
    <ds:schemaRef ds:uri="http://www.w3.org/XML/1998/namespace"/>
    <ds:schemaRef ds:uri="http://purl.org/dc/terms/"/>
    <ds:schemaRef ds:uri="b4952eb3-be4e-4adb-aa9e-c68ae90a0616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Daily Summary</vt:lpstr>
      <vt:lpstr>19 Feb - 25 Feb 2025 </vt:lpstr>
      <vt:lpstr>12 Feb - 18 Feb 2025  </vt:lpstr>
      <vt:lpstr>5 Feb - 11 Feb 2025 </vt:lpstr>
      <vt:lpstr>29 Jan - 4 Feb 2025 </vt:lpstr>
      <vt:lpstr>22 Jan - 28 Jan 2025 </vt:lpstr>
      <vt:lpstr>15 Jan - 21 Jan 2025</vt:lpstr>
      <vt:lpstr>8 Jan - 14 Jan 2025 </vt:lpstr>
      <vt:lpstr>1 Jan - 7 Jan 2025 </vt:lpstr>
      <vt:lpstr>25 Dec - 31 Dec 2024</vt:lpstr>
      <vt:lpstr>18 Dec - 24 Dec 2024 </vt:lpstr>
      <vt:lpstr>11 Dec - 17 Dec 2024</vt:lpstr>
      <vt:lpstr>04 Dec - 10 Dec 2024</vt:lpstr>
      <vt:lpstr>27 Nov - 03 Dec 2024 </vt:lpstr>
      <vt:lpstr>19 Nov - 26 Nov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Sebastian Bonsée</cp:lastModifiedBy>
  <dcterms:created xsi:type="dcterms:W3CDTF">2016-10-13T08:14:41Z</dcterms:created>
  <dcterms:modified xsi:type="dcterms:W3CDTF">2025-02-25T16:44:50Z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