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ija.lehosvuo\Downloads\"/>
    </mc:Choice>
  </mc:AlternateContent>
  <xr:revisionPtr revIDLastSave="0" documentId="13_ncr:1_{4E702842-37FB-406A-BE5A-EC7B3B773260}" xr6:coauthVersionLast="47" xr6:coauthVersionMax="47" xr10:uidLastSave="{00000000-0000-0000-0000-000000000000}"/>
  <bookViews>
    <workbookView xWindow="360" yWindow="72" windowWidth="16560" windowHeight="12552" xr2:uid="{00000000-000D-0000-FFFF-FFFF00000000}"/>
  </bookViews>
  <sheets>
    <sheet name="Daily Summary" sheetId="1" r:id="rId1"/>
    <sheet name="22 Jan - 28 Jan 2025 " sheetId="20" r:id="rId2"/>
    <sheet name="15 Jan - 21 Jan 2025" sheetId="19" r:id="rId3"/>
    <sheet name="8 Jan - 14 Jan 2025 " sheetId="18" r:id="rId4"/>
    <sheet name="1 Jan - 7 Jan 2025 " sheetId="17" r:id="rId5"/>
    <sheet name="25 Dec - 31 Dec 2024" sheetId="16" r:id="rId6"/>
    <sheet name="18 Dec - 24 Dec 2024 " sheetId="15" r:id="rId7"/>
    <sheet name="11 Dec - 17 Dec 2024" sheetId="14" r:id="rId8"/>
    <sheet name="04 Dec - 10 Dec 2024" sheetId="13" r:id="rId9"/>
    <sheet name="27 Nov - 03 Dec 2024 " sheetId="12" r:id="rId10"/>
    <sheet name="19 Nov - 26 Nov 2024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E47" i="1"/>
  <c r="E45" i="1"/>
  <c r="E38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6" i="1"/>
  <c r="E48" i="1"/>
  <c r="E49" i="1"/>
  <c r="E50" i="1"/>
  <c r="E51" i="1"/>
  <c r="E52" i="1"/>
  <c r="E53" i="1"/>
  <c r="E54" i="1"/>
  <c r="E55" i="1"/>
  <c r="E56" i="1"/>
  <c r="E57" i="1"/>
  <c r="E58" i="1"/>
  <c r="E67" i="1" s="1"/>
  <c r="E59" i="1"/>
  <c r="E60" i="1"/>
  <c r="E61" i="1"/>
  <c r="E62" i="1"/>
  <c r="E63" i="1"/>
  <c r="E64" i="1"/>
  <c r="E65" i="1"/>
  <c r="E66" i="1"/>
  <c r="J37" i="1" l="1"/>
  <c r="J42" i="1"/>
  <c r="E27" i="1"/>
  <c r="E19" i="1"/>
  <c r="E20" i="1"/>
  <c r="E21" i="1"/>
  <c r="E22" i="1"/>
  <c r="E23" i="1"/>
  <c r="E24" i="1"/>
  <c r="E25" i="1"/>
  <c r="E26" i="1"/>
  <c r="E18" i="1"/>
  <c r="E14" i="1"/>
  <c r="E15" i="1"/>
  <c r="E16" i="1"/>
  <c r="E17" i="1"/>
  <c r="E13" i="1"/>
  <c r="E12" i="1"/>
  <c r="J22" i="1" l="1"/>
  <c r="J27" i="1"/>
  <c r="J62" i="1" l="1"/>
  <c r="J57" i="1"/>
  <c r="J52" i="1"/>
  <c r="J47" i="1"/>
  <c r="J32" i="1"/>
  <c r="C7" i="1" l="1"/>
  <c r="C8" i="1" s="1"/>
  <c r="C6" i="1"/>
</calcChain>
</file>

<file path=xl/sharedStrings.xml><?xml version="1.0" encoding="utf-8"?>
<sst xmlns="http://schemas.openxmlformats.org/spreadsheetml/2006/main" count="3373" uniqueCount="411">
  <si>
    <t>Multitude plc share buyback program | 200,000 Shares</t>
  </si>
  <si>
    <t>SUMMARY</t>
  </si>
  <si>
    <t>Program announcement date</t>
  </si>
  <si>
    <t>Purchased amount in EUR</t>
  </si>
  <si>
    <t>Purchased Shares</t>
  </si>
  <si>
    <t>Percentage of program completed</t>
  </si>
  <si>
    <t>Total</t>
  </si>
  <si>
    <t>Xetra</t>
  </si>
  <si>
    <t>Tradegate</t>
  </si>
  <si>
    <t>Total Weighted Avg. price/share</t>
  </si>
  <si>
    <t>Date</t>
  </si>
  <si>
    <t>Total shares repurchased</t>
  </si>
  <si>
    <t>Average purchase price</t>
  </si>
  <si>
    <t>Total consideration</t>
  </si>
  <si>
    <t>Trade Details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</si>
  <si>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</si>
  <si>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</si>
  <si>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</si>
  <si>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</si>
  <si>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</si>
  <si>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</si>
  <si>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</si>
  <si>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Volume</t>
  </si>
  <si>
    <t>Price</t>
  </si>
  <si>
    <t>Currency</t>
  </si>
  <si>
    <t>Platform Code</t>
  </si>
  <si>
    <t>Transaction reference number</t>
  </si>
  <si>
    <t>Multitude plc</t>
  </si>
  <si>
    <t>MT0002810100</t>
  </si>
  <si>
    <t>ODDO BHF SCA</t>
  </si>
  <si>
    <t>9695002I9DJHZ3449O66</t>
  </si>
  <si>
    <t>GMT+1</t>
  </si>
  <si>
    <t>EUR</t>
  </si>
  <si>
    <t>XETA</t>
  </si>
  <si>
    <t>1000000000000125457640173753465056338370400000001169</t>
  </si>
  <si>
    <t>1000000000000125457640173753465055464550200000001168</t>
  </si>
  <si>
    <t>1000000000000125457640173753465055452176300000001167</t>
  </si>
  <si>
    <t>1000000000000125457640173755026164260972200000006903</t>
  </si>
  <si>
    <t>1000000000000125457640173755165682534410400000007200</t>
  </si>
  <si>
    <t>1000000000000125457640173755394085347951000000007827</t>
  </si>
  <si>
    <t>1000000000000125457640173755670141907484200000009330</t>
  </si>
  <si>
    <t>1000000000000125457640173755730073141833900000009655</t>
  </si>
  <si>
    <t>1000000000000125457640173756285882809031700000013971</t>
  </si>
  <si>
    <t>1000000000000125457640173756308438946888300000014135</t>
  </si>
  <si>
    <t>1000000000000125457640173762100733015278500000000847</t>
  </si>
  <si>
    <t>1000000000000125457640173762165468564951000000001056</t>
  </si>
  <si>
    <t>1000000000000125457640173762985300320542500000002964</t>
  </si>
  <si>
    <t>1000000000000125457640173763247674904320600000003440</t>
  </si>
  <si>
    <t>1000000000000125457640173763352564611206500000003642</t>
  </si>
  <si>
    <t>1000000000000125457640173763475974929474600000003858</t>
  </si>
  <si>
    <t>1000000000000125457640173764174053246227500000005446</t>
  </si>
  <si>
    <t>1000000000000125457640173764369354854704400000007491</t>
  </si>
  <si>
    <t>1000000000000125457640173764382751853472300000007674</t>
  </si>
  <si>
    <t>1000000000000125457640173770647076590884700000000920</t>
  </si>
  <si>
    <t>1000000000000125457640173772023633360295400000018961</t>
  </si>
  <si>
    <t>1000000000000125457640173772024737142819800000018963</t>
  </si>
  <si>
    <t>1000000000000125457640173772224981908787200000019649</t>
  </si>
  <si>
    <t>1000000000000125457640173772976481898202300000022795</t>
  </si>
  <si>
    <t>1000000000000125457640173773073881936253000000023845</t>
  </si>
  <si>
    <t>1000000000000125457640173773073881929895900000023844</t>
  </si>
  <si>
    <t>1000000000000125457640173773192725522496200000024655</t>
  </si>
  <si>
    <t>1000000000000125457640173773424181901159600000026061</t>
  </si>
  <si>
    <t>1000000000000125457640173773439008342934400000026205</t>
  </si>
  <si>
    <t>1000000000000125457640173773443386467006000000026235</t>
  </si>
  <si>
    <t>1000000000000125457640173773443385595102200000026234</t>
  </si>
  <si>
    <t>1000000000000125457640173773443385581529300000026233</t>
  </si>
  <si>
    <t>1000000000000125457640173797470094502557100000050966</t>
  </si>
  <si>
    <t>1000000000000125457640173797470093628631800000050965</t>
  </si>
  <si>
    <t>1000000000000125457640173797470034656540400000050960</t>
  </si>
  <si>
    <t>1000000000000125457640173797644793642229200000073170</t>
  </si>
  <si>
    <t>1000000000000125457640173798024804138155200000117944</t>
  </si>
  <si>
    <t>1000000000000125457640173798148681153145900000138576</t>
  </si>
  <si>
    <t>1000000000000125457640173798637525721942900000144463</t>
  </si>
  <si>
    <t>1000000000000125457640173798881519804268000000146663</t>
  </si>
  <si>
    <t>1000000000000125457640173799386989500765300000150559</t>
  </si>
  <si>
    <t>1000000000000125457640173693159917382241900000001474</t>
  </si>
  <si>
    <t>1000000000000125457640173693798783275338900000004667</t>
  </si>
  <si>
    <t>1000000000000125457640173694805308475166700000007253</t>
  </si>
  <si>
    <t>1000000000000125457640173694807646333506800000007268</t>
  </si>
  <si>
    <t>1000000000000125457640173695628654656275500000012060</t>
  </si>
  <si>
    <t>1000000000000125457640173701470002670760600000000152</t>
  </si>
  <si>
    <t>1000000000000125457640173701650485809061400000001243</t>
  </si>
  <si>
    <t>1000000000000125457640173702297587385447100000003528</t>
  </si>
  <si>
    <t>1000000000000125457640173703650775896670800000007292</t>
  </si>
  <si>
    <t>1000000000000125457640173703650775896670800000007291</t>
  </si>
  <si>
    <t>1000000000000125457640173704407752138441900000012130</t>
  </si>
  <si>
    <t>1000000000000125457640173713030290149342500000011685</t>
  </si>
  <si>
    <t>1000000000000125457640173712985720100435100000011452</t>
  </si>
  <si>
    <t>1000000000000125457640173712473020071436600000008137</t>
  </si>
  <si>
    <t>1000000000000125457640173711921195516699300000005567</t>
  </si>
  <si>
    <t>1000000000000125457640173711736748360223000000004806</t>
  </si>
  <si>
    <t>1000000000000125457640173711289175982840200000003630</t>
  </si>
  <si>
    <t>1000000000000125457640173710524593917016400000001483</t>
  </si>
  <si>
    <t>1000000000000125457640173736189372060960200000000846</t>
  </si>
  <si>
    <t>1000000000000125457640173736459165158038800000001534</t>
  </si>
  <si>
    <t>1000000000000125457640173736473097304285200000001563</t>
  </si>
  <si>
    <t>1000000000000125457640173738378077677036100000005599</t>
  </si>
  <si>
    <t>1000000000000125457640173745045680992643600000001375</t>
  </si>
  <si>
    <t>1000000000000125457640173745189933636539000000001789</t>
  </si>
  <si>
    <t>1000000000000125457640173745412293206176900000002320</t>
  </si>
  <si>
    <t>1000000000000125457640173745530833632781600000002597</t>
  </si>
  <si>
    <t>1000000000000125457640173745650353469720700000003024</t>
  </si>
  <si>
    <t>1000000000000125457640173746483407197907000000004642</t>
  </si>
  <si>
    <t>1000000000000125457640173746672992673185800000005005</t>
  </si>
  <si>
    <t>1000000000000125457640173747398644636704700000007843</t>
  </si>
  <si>
    <t>1000000000000125457640173747398642080559100000007842</t>
  </si>
  <si>
    <t>1000000000000125457640173747534758550149000000008303</t>
  </si>
  <si>
    <t>1000000000000125457640173747534758540589800000008302</t>
  </si>
  <si>
    <t>1000000000000125457640173635258294254713600000012646</t>
  </si>
  <si>
    <t>1000000000000125457640173634882014432723200000011106</t>
  </si>
  <si>
    <t>1000000000000125457640173634188273862232300000008256</t>
  </si>
  <si>
    <t>1000000000000125457640173634188272990079800000008255</t>
  </si>
  <si>
    <t>1000000000000125457640173632805113413778700000002661</t>
  </si>
  <si>
    <t>1000000000000125457640173632805113413778700000002660</t>
  </si>
  <si>
    <t>1000000000000125457640173632686837935246400000001864</t>
  </si>
  <si>
    <t>1000000000000125457640173632686821286274100000001863</t>
  </si>
  <si>
    <t>1000000000000125457640173643902495188687800000005877</t>
  </si>
  <si>
    <t>1000000000000125457640173643760585803762800000005483</t>
  </si>
  <si>
    <t>1000000000000125457640173643018373128662800000003885</t>
  </si>
  <si>
    <t>1000000000000125457640173643018373128662800000003884</t>
  </si>
  <si>
    <t>1000000000000125457640173642860197567185700000003660</t>
  </si>
  <si>
    <t>1000000000000125457640173642543985836135800000003191</t>
  </si>
  <si>
    <t>1000000000000125457640173641324157716391000000001135</t>
  </si>
  <si>
    <t>1000000000000125457640173641324147546688400000001134</t>
  </si>
  <si>
    <t>1000000000000125457640173641250785801214400000001017</t>
  </si>
  <si>
    <t>1000000000000125457640173641234685818715900000000967</t>
  </si>
  <si>
    <t>1000000000000125457640173652566282680013200000016150</t>
  </si>
  <si>
    <t>1000000000000125457640173652561218584687400000016112</t>
  </si>
  <si>
    <t>1000000000000125457640173652281807330111800000014731</t>
  </si>
  <si>
    <t>1000000000000125457640173652193964235142000000014415</t>
  </si>
  <si>
    <t>1000000000000125457640173652193935932709300000014414</t>
  </si>
  <si>
    <t>1000000000000125457640173652193907885090900000014413</t>
  </si>
  <si>
    <t>1000000000000125457640173652193879462732100000014412</t>
  </si>
  <si>
    <t>1000000000000125457640173652193851401307700000014410</t>
  </si>
  <si>
    <t>1000000000000125457640173652188053106920000000014387</t>
  </si>
  <si>
    <t>1000000000000125457640173652188011063120000000014386</t>
  </si>
  <si>
    <t>1000000000000125457640173652187978505871700000014385</t>
  </si>
  <si>
    <t>GMT+2</t>
  </si>
  <si>
    <t>1000000000000125457640173652187949431208700000014384</t>
  </si>
  <si>
    <t>GMT+3</t>
  </si>
  <si>
    <t>1000000000000125457640173652187919732710500000014383</t>
  </si>
  <si>
    <t>GMT+4</t>
  </si>
  <si>
    <t>1000000000000125457640173652187885702897000000014382</t>
  </si>
  <si>
    <t>GMT+5</t>
  </si>
  <si>
    <t>1000000000000125457640173652187851684126700000014381</t>
  </si>
  <si>
    <t>GMT+6</t>
  </si>
  <si>
    <t>1000000000000125457640173652187819544860300000014380</t>
  </si>
  <si>
    <t>GMT+7</t>
  </si>
  <si>
    <t>1000000000000125457640173652187790196550100000014379</t>
  </si>
  <si>
    <t>GMT+8</t>
  </si>
  <si>
    <t>1000000000000125457640173652187761098106300000014378</t>
  </si>
  <si>
    <t>GMT+9</t>
  </si>
  <si>
    <t>1000000000000125457640173652187731695996900000014377</t>
  </si>
  <si>
    <t>GMT+10</t>
  </si>
  <si>
    <t>1000000000000125457640173652187702607381800000014376</t>
  </si>
  <si>
    <t>GMT+11</t>
  </si>
  <si>
    <t>1000000000000125457640173652181511260425100000014337</t>
  </si>
  <si>
    <t>GMT+12</t>
  </si>
  <si>
    <t>1000000000000125457640173652055748489669300000013673</t>
  </si>
  <si>
    <t>GMT+13</t>
  </si>
  <si>
    <t>1000000000000125457640173652022303061602900000013510</t>
  </si>
  <si>
    <t>GMT+14</t>
  </si>
  <si>
    <t>1000000000000125457640173651237001625431700000010224</t>
  </si>
  <si>
    <t>GMT+15</t>
  </si>
  <si>
    <t>1000000000000125457640173651093926163417800000009977</t>
  </si>
  <si>
    <t>GMT+16</t>
  </si>
  <si>
    <t>1000000000000125457640173651078217488130000000009949</t>
  </si>
  <si>
    <t>GMT+17</t>
  </si>
  <si>
    <t>1000000000000125457640173650626744218182200000002341</t>
  </si>
  <si>
    <t>GMT+18</t>
  </si>
  <si>
    <t>1000000000000125457640173650340622243970900000001710</t>
  </si>
  <si>
    <t>GMT+19</t>
  </si>
  <si>
    <t>1000000000000125457640173650340622241768800000001709</t>
  </si>
  <si>
    <t>GMT+20</t>
  </si>
  <si>
    <t>1000000000000125457640173650340622238261600000001708</t>
  </si>
  <si>
    <t>GMT+21</t>
  </si>
  <si>
    <t>1000000000000125457640173650340622229665900000001707</t>
  </si>
  <si>
    <t>GMT+22</t>
  </si>
  <si>
    <t>1000000000000125457640173650340621350551300000001706</t>
  </si>
  <si>
    <t>GMT+23</t>
  </si>
  <si>
    <t>1000000000000125457640173650340621344375100000001705</t>
  </si>
  <si>
    <t>GMT+24</t>
  </si>
  <si>
    <t>1000000000000125457640173650340620200210700000001704</t>
  </si>
  <si>
    <t>1000000000000125457640173678501534913632700000011778</t>
  </si>
  <si>
    <t>1000000000000125457640173678499314064422900000011772</t>
  </si>
  <si>
    <t>1000000000000125457640173678243231862340300000009814</t>
  </si>
  <si>
    <t>1000000000000125457640173678237769361536100000009760</t>
  </si>
  <si>
    <t>1000000000000125457640173678108912654786400000008518</t>
  </si>
  <si>
    <t>1000000000000125457640173677190968197730500000005388</t>
  </si>
  <si>
    <t>1000000000000125457640173677190964781108900000005387</t>
  </si>
  <si>
    <t>1000000000000125457640173677063858204644600000005141</t>
  </si>
  <si>
    <t>1000000000000125457640173676801002282140900000004468</t>
  </si>
  <si>
    <t>1000000000000125457640173676801000956906000000004467</t>
  </si>
  <si>
    <t>1000000000000125457640173687093462292617000000011950</t>
  </si>
  <si>
    <t>1000000000000125457640173686823458834778500000010578</t>
  </si>
  <si>
    <t>1000000000000125457640173686381337255603100000006192</t>
  </si>
  <si>
    <t>1000000000000125457640173686243267481996900000005527</t>
  </si>
  <si>
    <t>1000000000000125457640173685335286075648200000003194</t>
  </si>
  <si>
    <t>1000000000000125457640173684859849607360000000002231</t>
  </si>
  <si>
    <t>1000000000000125457640173589146857926371600000000110</t>
  </si>
  <si>
    <t>1000000000000125457640173590415441380576100000003236</t>
  </si>
  <si>
    <t>1000000000000125457640173590976541766189400000004147</t>
  </si>
  <si>
    <t>1000000000000125457640173591635454593116200000006046</t>
  </si>
  <si>
    <t>1000000000000125457640173591635454593116200000006047</t>
  </si>
  <si>
    <t>1000000000000125457640173592088093949449500000007972</t>
  </si>
  <si>
    <t>1000000000000125457640173592088115418712800000007973</t>
  </si>
  <si>
    <t>1000000000000125457640173592091143841979800000007988</t>
  </si>
  <si>
    <t>1000000000000125457640173592110419096824300000008096</t>
  </si>
  <si>
    <t>1000000000000125457640173592120825550114900000008139</t>
  </si>
  <si>
    <t>1000000000000125457640173592136152376326300000008225</t>
  </si>
  <si>
    <t>1000000000000125457640173618045772014375100000015449</t>
  </si>
  <si>
    <t>1000000000000125457640173617788309251654600000013508</t>
  </si>
  <si>
    <t>1000000000000125457640173617788233143730300000013507</t>
  </si>
  <si>
    <t>1000000000000125457640173616822471965812100000007083</t>
  </si>
  <si>
    <t>1000000000000125457640173616822471965812100000007084</t>
  </si>
  <si>
    <t>1000000000000125457640173615437275377336700000001718</t>
  </si>
  <si>
    <t>1000000000000125457640173615437274504499600000001717</t>
  </si>
  <si>
    <t>1000000000000125457640173615437273477501600000001716</t>
  </si>
  <si>
    <t>1000000000000125457640173626656393044381800000013806</t>
  </si>
  <si>
    <t>1000000000000125457640173626241262722700000000011343</t>
  </si>
  <si>
    <t>1000000000000125457640173626198903240835800000011029</t>
  </si>
  <si>
    <t>1000000000000125457640173626198790706345700000011026</t>
  </si>
  <si>
    <t>1000000000000125457640173624988484243048500000006463</t>
  </si>
  <si>
    <t>4.635</t>
  </si>
  <si>
    <t>1000000000000114508880173531179062781790000000007095</t>
  </si>
  <si>
    <t>4.700</t>
  </si>
  <si>
    <t>1000000000000114508880173531160338410472800000006988</t>
  </si>
  <si>
    <t>4.750</t>
  </si>
  <si>
    <t>1000000000000114508880173530881969133780600000005744</t>
  </si>
  <si>
    <t>1000000000000114508880173530881969133780600000005745</t>
  </si>
  <si>
    <t>4.770</t>
  </si>
  <si>
    <t>1000000000000114508880173530617518683640700000005192</t>
  </si>
  <si>
    <t>4.800</t>
  </si>
  <si>
    <t>1000000000000114508880173530580514159432400000005119</t>
  </si>
  <si>
    <t>1000000000000114508880173530489975651848200000004899</t>
  </si>
  <si>
    <t>1000000000000114508880173529863747671266300000003606</t>
  </si>
  <si>
    <t>1000000000000114508880173529733031589677200000003337</t>
  </si>
  <si>
    <t>1000000000000114508880173528933745978148400000001181</t>
  </si>
  <si>
    <t>4.850</t>
  </si>
  <si>
    <t>1000000000000114508880173528763621731736600000000686</t>
  </si>
  <si>
    <t>CH1398992755</t>
  </si>
  <si>
    <t>4.755</t>
  </si>
  <si>
    <t>1000000000000114508880173555905008522179500000003475</t>
  </si>
  <si>
    <t>1000000000000114508880173555621499801183100000002879</t>
  </si>
  <si>
    <t>4.805</t>
  </si>
  <si>
    <t>1000000000000114508880173555465984603464300000002542</t>
  </si>
  <si>
    <t>XGAT</t>
  </si>
  <si>
    <t>1000000000000114508880173451581000060340600000001855</t>
  </si>
  <si>
    <t>1000000000000114508880173451581000012767800000001854</t>
  </si>
  <si>
    <t>1000000000000114508880173451584089997477900000001862</t>
  </si>
  <si>
    <t>1000000000000114508880173452450293908660800000003970</t>
  </si>
  <si>
    <t>1000000000000114508880173452736422287439600000004461</t>
  </si>
  <si>
    <t>1000000000000114508880173453558715207068300000006832</t>
  </si>
  <si>
    <t>1000000000000114508880173453738145968579300000007337</t>
  </si>
  <si>
    <t>1000000000000114508880173459889435257632500000001430</t>
  </si>
  <si>
    <t>1000000000000114508880173460220012510268700000002369</t>
  </si>
  <si>
    <t>1000000000000114508880173460980983886735300000004735</t>
  </si>
  <si>
    <t>1000000000000114508880173460981093745525800000004736</t>
  </si>
  <si>
    <t>1000000000000114508880173461338165534994300000005352</t>
  </si>
  <si>
    <t>1000000000000114508880173461406448714730200000005455</t>
  </si>
  <si>
    <t>1000000000000114508880173461415367711875900000005478</t>
  </si>
  <si>
    <t>1000000000000114508880173461638865609295500000005954</t>
  </si>
  <si>
    <t>1000000000000114508880173461639050118407200000005955</t>
  </si>
  <si>
    <t>1000000000000114508880173462041338263995600000008437</t>
  </si>
  <si>
    <t>1000000000000114508880173462059780841975800000008609</t>
  </si>
  <si>
    <t>1000000000000114508880173462059817183075200000008610</t>
  </si>
  <si>
    <t>1000000000000114508880173462087498881033500000008879</t>
  </si>
  <si>
    <t>1000000000000114508880173462197287344965700000009356</t>
  </si>
  <si>
    <t>1000000000000114508880173468377988105092800000001079</t>
  </si>
  <si>
    <t>1000000000000114508880173468377956882295400000001077</t>
  </si>
  <si>
    <t>1000000000000114508880173468464409713526400000001401</t>
  </si>
  <si>
    <t>1000000000000114508880173468663450350490800000002180</t>
  </si>
  <si>
    <t>1000000000000114508880173468774481043186600000002538</t>
  </si>
  <si>
    <t>1000000000000114508880173468774481035913000000002537</t>
  </si>
  <si>
    <t>1000000000000114508880173468905528798893300000002825</t>
  </si>
  <si>
    <t>1000000000000114508880173468911028754777100000002836</t>
  </si>
  <si>
    <t>1000000000000114508880173470651109808977800000015299</t>
  </si>
  <si>
    <t>1000000000000114508880173470914581775757200000016963</t>
  </si>
  <si>
    <t>1000000000000114508880173471082506819063900000018180</t>
  </si>
  <si>
    <t>1000000000000114508880173494734481252705100000002995</t>
  </si>
  <si>
    <t>1000000000000114508880173496565941481673800000008012</t>
  </si>
  <si>
    <t>1000000000000114508880173496565941481673800000008011</t>
  </si>
  <si>
    <t>1000000000000114508880173497091550741137300000010419</t>
  </si>
  <si>
    <t>1000000000000114508880173391107717891147200000002062</t>
  </si>
  <si>
    <t>1000000000000114508880173392271912703465400000004093</t>
  </si>
  <si>
    <t>1000000000000114508880173392394524374811200000004305</t>
  </si>
  <si>
    <t>1000000000000114508880173392575866527383900000004674</t>
  </si>
  <si>
    <t>1000000000000114508880173392575912572706500000004677</t>
  </si>
  <si>
    <t>1000000000000114508880173392575911699889700000004676</t>
  </si>
  <si>
    <t>1000000000000114508880173392575911698403400000004675</t>
  </si>
  <si>
    <t>1000000000000114508880173392626948603228600000004743</t>
  </si>
  <si>
    <t>1000000000000114508880173392705824390177000000004905</t>
  </si>
  <si>
    <t>1000000000000114508880173393159850655035100000007004</t>
  </si>
  <si>
    <t>1000000000000114508880173393159824331602000000007003</t>
  </si>
  <si>
    <t>1000000000000114508880173393159801929861200000007002</t>
  </si>
  <si>
    <t>1000000000000114508880173399297241318360800000000908</t>
  </si>
  <si>
    <t>1000000000000114508880173399297248073672900000000909</t>
  </si>
  <si>
    <t>1000000000000114508880173399331314660024000000000994</t>
  </si>
  <si>
    <t>1000000000000114508880173399331409550015400000000995</t>
  </si>
  <si>
    <t>1000000000000114508880173399417949107168500000001217</t>
  </si>
  <si>
    <t>1000000000000114508880173401492811673555100000006536</t>
  </si>
  <si>
    <t>1000000000000114508880173401767811159697100000007492</t>
  </si>
  <si>
    <t>1000000000000114508880173401769200082589700000007497</t>
  </si>
  <si>
    <t>1000000000000114508880173401778347210102800000007541</t>
  </si>
  <si>
    <t>1000000000000114508880173401785308140010600000007559</t>
  </si>
  <si>
    <t>1000000000000114508880173401785308146631600000007560</t>
  </si>
  <si>
    <t>1000000000000114508880173401785308147760500000007561</t>
  </si>
  <si>
    <t>1000000000000114508880173401785308151129000000007562</t>
  </si>
  <si>
    <t>1000000000000114508880173401785308157907400000007563</t>
  </si>
  <si>
    <t>1000000000000114508880173401785308163718500000007564</t>
  </si>
  <si>
    <t>1000000000000114508880173402032399593654100000008490</t>
  </si>
  <si>
    <t>1000000000000114508880173410608270866555800000010344</t>
  </si>
  <si>
    <t>1000000000000114508880173410356182292204300000009055</t>
  </si>
  <si>
    <t>1000000000000114508880173410043284308825000000006849</t>
  </si>
  <si>
    <t>1000000000000114508880173409322812817962400000004308</t>
  </si>
  <si>
    <t>1000000000000114508880173409273146237998500000004198</t>
  </si>
  <si>
    <t>1000000000000114508880173409179371041277600000004047</t>
  </si>
  <si>
    <t>1000000000000114508880173408196746874996300000001594</t>
  </si>
  <si>
    <t>1000000000000114508880173433889657856990200000001111</t>
  </si>
  <si>
    <t>1000000000000114508880173434030419100700400000001551</t>
  </si>
  <si>
    <t>1000000000000114508880173434109320535093900000001864</t>
  </si>
  <si>
    <t>1000000000000114508880173434307814543147400000002429</t>
  </si>
  <si>
    <t>1000000000000114508880173443006348345959100000002500</t>
  </si>
  <si>
    <t>1000000000000114508880173443185319555290900000003039</t>
  </si>
  <si>
    <t>1000000000000114508880173443436420438310000000003683</t>
  </si>
  <si>
    <t>1000000000000114508880173443436419565894600000003682</t>
  </si>
  <si>
    <t>1000000000000114508880173443743156841586100000004352</t>
  </si>
  <si>
    <t>1000000000000114508880173443751791616909400000004383</t>
  </si>
  <si>
    <t>1000000000000114508880173443952218441436000000004943</t>
  </si>
  <si>
    <t>1000000000000114508880173444825913354620100000009208</t>
  </si>
  <si>
    <t>1000000000000114508880173444826907407153600000009216</t>
  </si>
  <si>
    <t>1000000000000114508880173445220578517610900000011494</t>
  </si>
  <si>
    <t>1000000000000114508880173445233673586927600000011564</t>
  </si>
  <si>
    <t>1000000000000114508880173445234176518077700000011569</t>
  </si>
  <si>
    <t>1000000000000114508880173330308933590438300000001773</t>
  </si>
  <si>
    <t>1000000000000114508880173332889169657218100000009527</t>
  </si>
  <si>
    <t>1000000000000114508880173339073598825774800000001720</t>
  </si>
  <si>
    <t>1000000000000114508880173339108322498625300000001821</t>
  </si>
  <si>
    <t>1000000000000114508880173339594722524537900000002951</t>
  </si>
  <si>
    <t>1000000000000114508880173339927940703276700000003633</t>
  </si>
  <si>
    <t>1000000000000114508880173340939422498875800000006532</t>
  </si>
  <si>
    <t>1000000000000114508880173341293895465102600000008772</t>
  </si>
  <si>
    <t>1000000000000114508880173349851561175670700000008300</t>
  </si>
  <si>
    <t>1000000000000114508880173347922335553774700000002211</t>
  </si>
  <si>
    <t>1000000000000114508880173347810400007381800000001942</t>
  </si>
  <si>
    <t>1000000000000114508880173347810400007381800000001940</t>
  </si>
  <si>
    <t>1000000000000114508880173373317048891967700000001081</t>
  </si>
  <si>
    <t>1000000000000114508880173373591190482706000000002100</t>
  </si>
  <si>
    <t>1000000000000114508880173374068133654269400000003294</t>
  </si>
  <si>
    <t>1000000000000114508880173374068112406760900000003293</t>
  </si>
  <si>
    <t>1000000000000114508880173374068111509960500000003292</t>
  </si>
  <si>
    <t>1000000000000114508880173374122165826924200000003459</t>
  </si>
  <si>
    <t>1000000000000114508880173375088984426215500000005862</t>
  </si>
  <si>
    <t>1000000000000114508880173375088983553345100000005861</t>
  </si>
  <si>
    <t>1000000000000114508880173375089228983381500000005863</t>
  </si>
  <si>
    <t>1000000000000114508880173375201248896731700000006102</t>
  </si>
  <si>
    <t>1000000000000114508880173375921448919999600000009597</t>
  </si>
  <si>
    <t>1000000000000114508880173382104401573006000000001022</t>
  </si>
  <si>
    <t>1000000000000114508880173382630514293528600000002334</t>
  </si>
  <si>
    <t>1000000000000114508880173382920714476123400000002944</t>
  </si>
  <si>
    <t>1000000000000114508880173382920713727683100000002943</t>
  </si>
  <si>
    <t>1000000000000114508880173383712055242853800000004344</t>
  </si>
  <si>
    <t>1000000000000114508880173384704340220148000000007893</t>
  </si>
  <si>
    <t>1000000000000114508880173269545592053255000000000639</t>
  </si>
  <si>
    <t>1000000000000114508880173270348231941531000000003208</t>
  </si>
  <si>
    <t>1000000000000114508880173271647928614142800000005681</t>
  </si>
  <si>
    <t>1000000000000114508880173272158163788076200000007812</t>
  </si>
  <si>
    <t>1000000000000114508880173278659237369261900000001644</t>
  </si>
  <si>
    <t>1000000000000114508880173279756019258197600000004644</t>
  </si>
  <si>
    <t>1000000000000114508880173280422666371347100000005770</t>
  </si>
  <si>
    <t>1000000000000114508880173280889942413695300000006686</t>
  </si>
  <si>
    <t>1000000000000114508880173286796846892779400000000378</t>
  </si>
  <si>
    <t>1000000000000114508880173287637624285240400000002136</t>
  </si>
  <si>
    <t>1000000000000114508880173288652138716335200000003812</t>
  </si>
  <si>
    <t>1000000000000114508880173289717126395889900000007217</t>
  </si>
  <si>
    <t>1000000000000114508880173312966804437036900000001594</t>
  </si>
  <si>
    <t>1000000000000114508880173323862050822607700000008809</t>
  </si>
  <si>
    <t>1000000000000114508880173323863093038075800000008810</t>
  </si>
  <si>
    <t>1000000000000114508880173201704753129867300000004759</t>
  </si>
  <si>
    <t>1000000000000114508880173201738203359361900000004836</t>
  </si>
  <si>
    <t>1000000000000114508880173202070929391157700000005576</t>
  </si>
  <si>
    <t>1000000000000114508880173202071008359710600000005577</t>
  </si>
  <si>
    <t>1000000000000114508880173203341688018216400000011372</t>
  </si>
  <si>
    <t>1000000000000114508880173209015655887665200000000276</t>
  </si>
  <si>
    <t>1000000000000114508880173209236123157077300000000780</t>
  </si>
  <si>
    <t>1000000000000114508880173209986293028017200000002314</t>
  </si>
  <si>
    <t>1000000000000114508880173211790613869761000000009006</t>
  </si>
  <si>
    <t>1000000000000114508880173218230024925796900000001624</t>
  </si>
  <si>
    <t>1000000000000114508880173218230599379268500000001626</t>
  </si>
  <si>
    <t>1000000000000114508880173218230601402523800000001629</t>
  </si>
  <si>
    <t>1000000000000114508880173219764092769456500000005673</t>
  </si>
  <si>
    <t>1000000000000114508880173219787735796896500000005725</t>
  </si>
  <si>
    <t>1000000000000114508880173226761182839865500000001867</t>
  </si>
  <si>
    <t>1000000000000114508880173227237909387913900000003064</t>
  </si>
  <si>
    <t>1000000000000114508880173253022407168963000000002408</t>
  </si>
  <si>
    <t>1000000000000114508880173253022405238281400000002407</t>
  </si>
  <si>
    <t>1000000000000114508880173253403371200923400000003229</t>
  </si>
  <si>
    <t>1000000000000114508880173253404347099865000000003235</t>
  </si>
  <si>
    <t>1000000000000114508880173254401360830287200000006174</t>
  </si>
  <si>
    <t>MT0002810101</t>
  </si>
  <si>
    <t>1000000000000114508880173261126377057193100000001203</t>
  </si>
  <si>
    <t>MT0002810102</t>
  </si>
  <si>
    <t>1000000000000114508880173261126373917301600000001202</t>
  </si>
  <si>
    <t>MT0002810103</t>
  </si>
  <si>
    <t>1000000000000114508880173261626324863167800000002364</t>
  </si>
  <si>
    <t>MT0002810104</t>
  </si>
  <si>
    <t>MT0002810105</t>
  </si>
  <si>
    <t>MT0002810106</t>
  </si>
  <si>
    <t>1000000000000114508880173263154184371126300000006374</t>
  </si>
  <si>
    <t>MT0002810107</t>
  </si>
  <si>
    <t>1000000000000114508880173263548187377536300000008034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</si>
</sst>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_([$€-2]\ * #,##0.0000_);_([$€-2]\ * \(#,##0.0000\);_([$€-2]\ * &quot;-&quot;??_);_(@_)"/>
    <numFmt numFmtId="170" formatCode="_(* #,##0.0000_);_(* \(#,##0.0000\);_(* &quot;-&quot;??_);_(@_)"/>
    <numFmt numFmtId="171" formatCode="_ [$€-2]\ * #,##0.0000_ ;_ [$€-2]\ * \-#,##0.0000_ ;_ [$€-2]\ * &quot;-&quot;????_ ;_ @_ "/>
    <numFmt numFmtId="172" formatCode="[$-F400]h:mm:ss\ AM/PM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8" fillId="0" borderId="0" applyFont="0" applyFill="0" applyBorder="0" applyAlignment="0" applyProtection="0"/>
    <xf numFmtId="0" fontId="9" fillId="0" borderId="0"/>
    <xf numFmtId="0" fontId="12" fillId="0" borderId="0"/>
  </cellStyleXfs>
  <cellXfs count="80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164" fontId="2" fillId="2" borderId="0" xfId="1" applyFont="1" applyFill="1"/>
    <xf numFmtId="167" fontId="2" fillId="2" borderId="0" xfId="0" applyNumberFormat="1" applyFont="1" applyFill="1" applyAlignment="1">
      <alignment horizontal="right"/>
    </xf>
    <xf numFmtId="0" fontId="0" fillId="2" borderId="0" xfId="0" applyFill="1"/>
    <xf numFmtId="168" fontId="2" fillId="2" borderId="0" xfId="1" applyNumberFormat="1" applyFont="1" applyFill="1"/>
    <xf numFmtId="168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8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70" fontId="2" fillId="2" borderId="0" xfId="1" applyNumberFormat="1" applyFont="1" applyFill="1"/>
    <xf numFmtId="169" fontId="2" fillId="2" borderId="0" xfId="0" applyNumberFormat="1" applyFont="1" applyFill="1"/>
    <xf numFmtId="171" fontId="2" fillId="2" borderId="0" xfId="0" applyNumberFormat="1" applyFont="1" applyFill="1"/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2" fontId="2" fillId="2" borderId="0" xfId="0" applyNumberFormat="1" applyFont="1" applyFill="1"/>
    <xf numFmtId="172" fontId="7" fillId="4" borderId="7" xfId="3" applyNumberFormat="1" applyFont="1" applyFill="1" applyBorder="1" applyAlignment="1">
      <alignment horizontal="center" vertical="center" wrapText="1"/>
    </xf>
    <xf numFmtId="172" fontId="2" fillId="2" borderId="0" xfId="0" applyNumberFormat="1" applyFont="1" applyFill="1" applyAlignment="1">
      <alignment horizontal="right"/>
    </xf>
    <xf numFmtId="172" fontId="2" fillId="2" borderId="0" xfId="1" applyNumberFormat="1" applyFont="1" applyFill="1"/>
    <xf numFmtId="172" fontId="0" fillId="2" borderId="0" xfId="0" applyNumberFormat="1" applyFill="1"/>
    <xf numFmtId="0" fontId="2" fillId="2" borderId="16" xfId="0" applyFont="1" applyFill="1" applyBorder="1"/>
    <xf numFmtId="0" fontId="2" fillId="2" borderId="17" xfId="0" applyFont="1" applyFill="1" applyBorder="1"/>
    <xf numFmtId="2" fontId="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4" fillId="4" borderId="15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center"/>
    </xf>
    <xf numFmtId="168" fontId="2" fillId="2" borderId="7" xfId="1" applyNumberFormat="1" applyFont="1" applyFill="1" applyBorder="1" applyAlignment="1">
      <alignment horizontal="right"/>
    </xf>
    <xf numFmtId="169" fontId="2" fillId="2" borderId="7" xfId="0" applyNumberFormat="1" applyFont="1" applyFill="1" applyBorder="1" applyAlignment="1">
      <alignment horizontal="right"/>
    </xf>
    <xf numFmtId="167" fontId="2" fillId="2" borderId="8" xfId="0" applyNumberFormat="1" applyFont="1" applyFill="1" applyBorder="1" applyAlignment="1">
      <alignment horizontal="right"/>
    </xf>
    <xf numFmtId="169" fontId="2" fillId="2" borderId="8" xfId="0" applyNumberFormat="1" applyFont="1" applyFill="1" applyBorder="1" applyAlignment="1">
      <alignment horizontal="right"/>
    </xf>
    <xf numFmtId="166" fontId="2" fillId="2" borderId="15" xfId="0" applyNumberFormat="1" applyFont="1" applyFill="1" applyBorder="1" applyAlignment="1">
      <alignment horizontal="center"/>
    </xf>
    <xf numFmtId="168" fontId="2" fillId="2" borderId="0" xfId="1" applyNumberFormat="1" applyFont="1" applyFill="1" applyAlignment="1">
      <alignment horizontal="right"/>
    </xf>
    <xf numFmtId="169" fontId="2" fillId="2" borderId="0" xfId="0" applyNumberFormat="1" applyFont="1" applyFill="1" applyAlignment="1">
      <alignment horizontal="right"/>
    </xf>
    <xf numFmtId="167" fontId="2" fillId="2" borderId="17" xfId="0" applyNumberFormat="1" applyFont="1" applyFill="1" applyBorder="1" applyAlignment="1">
      <alignment horizontal="right"/>
    </xf>
    <xf numFmtId="169" fontId="2" fillId="2" borderId="17" xfId="0" applyNumberFormat="1" applyFont="1" applyFill="1" applyBorder="1" applyAlignment="1">
      <alignment horizontal="right"/>
    </xf>
    <xf numFmtId="166" fontId="2" fillId="2" borderId="17" xfId="0" applyNumberFormat="1" applyFont="1" applyFill="1" applyBorder="1" applyAlignment="1">
      <alignment horizontal="center"/>
    </xf>
    <xf numFmtId="166" fontId="2" fillId="2" borderId="19" xfId="0" applyNumberFormat="1" applyFont="1" applyFill="1" applyBorder="1" applyAlignment="1">
      <alignment horizontal="center"/>
    </xf>
    <xf numFmtId="168" fontId="2" fillId="2" borderId="9" xfId="1" applyNumberFormat="1" applyFont="1" applyFill="1" applyBorder="1" applyAlignment="1">
      <alignment horizontal="right"/>
    </xf>
    <xf numFmtId="169" fontId="2" fillId="2" borderId="9" xfId="0" applyNumberFormat="1" applyFont="1" applyFill="1" applyBorder="1" applyAlignment="1">
      <alignment horizontal="right"/>
    </xf>
    <xf numFmtId="169" fontId="2" fillId="2" borderId="18" xfId="0" applyNumberFormat="1" applyFont="1" applyFill="1" applyBorder="1" applyAlignment="1">
      <alignment horizontal="right"/>
    </xf>
    <xf numFmtId="167" fontId="2" fillId="2" borderId="14" xfId="0" applyNumberFormat="1" applyFont="1" applyFill="1" applyBorder="1" applyAlignment="1">
      <alignment horizontal="right"/>
    </xf>
    <xf numFmtId="168" fontId="2" fillId="2" borderId="0" xfId="1" applyNumberFormat="1" applyFont="1" applyFill="1" applyBorder="1" applyAlignment="1">
      <alignment horizontal="right"/>
    </xf>
    <xf numFmtId="169" fontId="2" fillId="2" borderId="20" xfId="0" applyNumberFormat="1" applyFont="1" applyFill="1" applyBorder="1" applyAlignment="1">
      <alignment horizontal="right"/>
    </xf>
    <xf numFmtId="168" fontId="2" fillId="2" borderId="16" xfId="1" applyNumberFormat="1" applyFont="1" applyFill="1" applyBorder="1" applyAlignment="1">
      <alignment horizontal="right"/>
    </xf>
    <xf numFmtId="167" fontId="2" fillId="2" borderId="18" xfId="0" applyNumberFormat="1" applyFont="1" applyFill="1" applyBorder="1" applyAlignment="1">
      <alignment horizontal="right"/>
    </xf>
    <xf numFmtId="0" fontId="2" fillId="2" borderId="20" xfId="0" applyFont="1" applyFill="1" applyBorder="1"/>
    <xf numFmtId="169" fontId="2" fillId="2" borderId="19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168" fontId="2" fillId="2" borderId="7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0" fontId="7" fillId="4" borderId="8" xfId="3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 vertical="center"/>
    </xf>
  </cellXfs>
  <cellStyles count="7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11" xfId="6" xr:uid="{410373FF-3404-4073-97C4-DE21B8DD9B17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3505EBC4-9B7A-4169-A2CF-9A821E6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5135545-2DF1-4E34-A1B6-B70783F6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9E14F099-233E-49E3-8A65-134B2576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EB82C22E-5E71-47CA-9633-79B7CBE7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C550F0E-44DC-426C-992A-B855685F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2CC9E2BF-214B-428A-8A60-CED39FC4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E7AED56-6E52-43C0-B68F-19671A87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B0118C0E-0BA8-4BD0-B55F-7AD49892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E9B4B9C-B725-41BF-A102-5E5BDA6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8"/>
  <sheetViews>
    <sheetView tabSelected="1" zoomScale="80" zoomScaleNormal="80" workbookViewId="0">
      <selection activeCell="F70" sqref="F70"/>
    </sheetView>
  </sheetViews>
  <sheetFormatPr defaultColWidth="9" defaultRowHeight="14.4" x14ac:dyDescent="0.3"/>
  <cols>
    <col min="1" max="1" width="3.59765625" style="1" customWidth="1"/>
    <col min="2" max="2" width="32" style="1" customWidth="1"/>
    <col min="3" max="3" width="18.09765625" style="1" customWidth="1"/>
    <col min="4" max="5" width="17.5" style="1" customWidth="1"/>
    <col min="6" max="9" width="16.59765625" style="1" customWidth="1"/>
    <col min="10" max="10" width="20.3984375" style="1" customWidth="1"/>
    <col min="11" max="11" width="9" style="1"/>
    <col min="12" max="12" width="17" style="1" customWidth="1"/>
    <col min="13" max="16384" width="9" style="1"/>
  </cols>
  <sheetData>
    <row r="2" spans="1:10" ht="21" x14ac:dyDescent="0.4">
      <c r="B2" s="9" t="s">
        <v>0</v>
      </c>
    </row>
    <row r="4" spans="1:10" x14ac:dyDescent="0.3">
      <c r="B4" s="10" t="s">
        <v>1</v>
      </c>
      <c r="C4" s="11"/>
    </row>
    <row r="5" spans="1:10" x14ac:dyDescent="0.3">
      <c r="B5" s="12" t="s">
        <v>2</v>
      </c>
      <c r="C5" s="13">
        <v>45615</v>
      </c>
    </row>
    <row r="6" spans="1:10" x14ac:dyDescent="0.3">
      <c r="B6" s="12" t="s">
        <v>3</v>
      </c>
      <c r="C6" s="14">
        <f>E67</f>
        <v>509285.11430000007</v>
      </c>
    </row>
    <row r="7" spans="1:10" x14ac:dyDescent="0.3">
      <c r="B7" s="12" t="s">
        <v>4</v>
      </c>
      <c r="C7" s="14">
        <f>C67</f>
        <v>100970</v>
      </c>
    </row>
    <row r="8" spans="1:10" x14ac:dyDescent="0.3">
      <c r="B8" s="16" t="s">
        <v>5</v>
      </c>
      <c r="C8" s="15">
        <f>C7/200000</f>
        <v>0.50485000000000002</v>
      </c>
      <c r="G8" s="6"/>
    </row>
    <row r="9" spans="1:10" ht="15" thickBot="1" x14ac:dyDescent="0.35">
      <c r="C9" s="23"/>
    </row>
    <row r="10" spans="1:10" s="21" customFormat="1" ht="29.4" customHeight="1" thickBot="1" x14ac:dyDescent="0.35">
      <c r="B10" s="73" t="s">
        <v>6</v>
      </c>
      <c r="C10" s="74"/>
      <c r="D10" s="74"/>
      <c r="E10" s="75"/>
      <c r="F10" s="76" t="s">
        <v>7</v>
      </c>
      <c r="G10" s="74"/>
      <c r="H10" s="76" t="s">
        <v>8</v>
      </c>
      <c r="I10" s="77"/>
      <c r="J10" s="39" t="s">
        <v>9</v>
      </c>
    </row>
    <row r="11" spans="1:10" ht="30" customHeight="1" thickBot="1" x14ac:dyDescent="0.35">
      <c r="B11" s="40" t="s">
        <v>10</v>
      </c>
      <c r="C11" s="41" t="s">
        <v>11</v>
      </c>
      <c r="D11" s="41" t="s">
        <v>12</v>
      </c>
      <c r="E11" s="42" t="s">
        <v>13</v>
      </c>
      <c r="F11" s="43" t="s">
        <v>11</v>
      </c>
      <c r="G11" s="42" t="s">
        <v>12</v>
      </c>
      <c r="H11" s="43" t="s">
        <v>11</v>
      </c>
      <c r="I11" s="42" t="s">
        <v>12</v>
      </c>
      <c r="J11" s="40"/>
    </row>
    <row r="12" spans="1:10" ht="15" thickBot="1" x14ac:dyDescent="0.35">
      <c r="B12" s="44">
        <v>45615</v>
      </c>
      <c r="C12" s="45">
        <v>2312</v>
      </c>
      <c r="D12" s="46">
        <v>4.8002854671280275</v>
      </c>
      <c r="E12" s="47">
        <f t="shared" ref="E12:E66" si="0">C12*D12</f>
        <v>11098.26</v>
      </c>
      <c r="F12" s="45">
        <v>1612</v>
      </c>
      <c r="G12" s="48">
        <v>4.8041315136476426</v>
      </c>
      <c r="H12" s="45">
        <v>700</v>
      </c>
      <c r="I12" s="48">
        <v>4.7914285714285718</v>
      </c>
      <c r="J12" s="48">
        <v>4.8002854671280266</v>
      </c>
    </row>
    <row r="13" spans="1:10" x14ac:dyDescent="0.3">
      <c r="B13" s="49">
        <v>45616</v>
      </c>
      <c r="C13" s="50">
        <v>2341</v>
      </c>
      <c r="D13" s="51">
        <v>4.6040999999999999</v>
      </c>
      <c r="E13" s="52">
        <f t="shared" si="0"/>
        <v>10778.1981</v>
      </c>
      <c r="F13" s="50">
        <v>1591</v>
      </c>
      <c r="G13" s="53">
        <v>4.5950848522941543</v>
      </c>
      <c r="H13" s="50">
        <v>750</v>
      </c>
      <c r="I13" s="53">
        <v>4.6233333333333331</v>
      </c>
      <c r="J13" s="53"/>
    </row>
    <row r="14" spans="1:10" x14ac:dyDescent="0.3">
      <c r="A14" s="36"/>
      <c r="B14" s="54">
        <v>45617</v>
      </c>
      <c r="C14" s="50">
        <v>2000</v>
      </c>
      <c r="D14" s="51">
        <v>4.5848000000000004</v>
      </c>
      <c r="E14" s="52">
        <f t="shared" si="0"/>
        <v>9169.6</v>
      </c>
      <c r="F14" s="50">
        <v>900</v>
      </c>
      <c r="G14" s="53">
        <v>4.5750000000000002</v>
      </c>
      <c r="H14" s="50">
        <v>1100</v>
      </c>
      <c r="I14" s="53">
        <v>4.5927272727272728</v>
      </c>
      <c r="J14" s="53"/>
    </row>
    <row r="15" spans="1:10" x14ac:dyDescent="0.3">
      <c r="A15" s="36"/>
      <c r="B15" s="54">
        <v>45618</v>
      </c>
      <c r="C15" s="50">
        <v>1700</v>
      </c>
      <c r="D15" s="51">
        <v>4.6623529411764704</v>
      </c>
      <c r="E15" s="52">
        <f t="shared" si="0"/>
        <v>7926</v>
      </c>
      <c r="F15" s="50">
        <v>1000</v>
      </c>
      <c r="G15" s="53">
        <v>4.6500000000000004</v>
      </c>
      <c r="H15" s="50">
        <v>700</v>
      </c>
      <c r="I15" s="53">
        <v>4.68</v>
      </c>
      <c r="J15" s="53"/>
    </row>
    <row r="16" spans="1:10" x14ac:dyDescent="0.3">
      <c r="A16" s="36"/>
      <c r="B16" s="54">
        <v>45621</v>
      </c>
      <c r="C16" s="50">
        <v>3200</v>
      </c>
      <c r="D16" s="51">
        <v>4.8475000000000001</v>
      </c>
      <c r="E16" s="52">
        <f t="shared" si="0"/>
        <v>15512</v>
      </c>
      <c r="F16" s="50">
        <v>2100</v>
      </c>
      <c r="G16" s="53">
        <v>4.833333333333333</v>
      </c>
      <c r="H16" s="50">
        <v>1100</v>
      </c>
      <c r="I16" s="53">
        <v>4.874545454545455</v>
      </c>
      <c r="J16" s="53"/>
    </row>
    <row r="17" spans="1:13" ht="15" thickBot="1" x14ac:dyDescent="0.35">
      <c r="B17" s="55">
        <v>45622</v>
      </c>
      <c r="C17" s="56">
        <v>2750</v>
      </c>
      <c r="D17" s="57">
        <v>4.8074545454545454</v>
      </c>
      <c r="E17" s="52">
        <f t="shared" si="0"/>
        <v>13220.5</v>
      </c>
      <c r="F17" s="56">
        <v>2050</v>
      </c>
      <c r="G17" s="58">
        <v>4.8048780487804876</v>
      </c>
      <c r="H17" s="56">
        <v>700</v>
      </c>
      <c r="I17" s="58">
        <v>4.8150000000000004</v>
      </c>
      <c r="J17" s="58">
        <v>4.6645966224668509</v>
      </c>
    </row>
    <row r="18" spans="1:13" x14ac:dyDescent="0.3">
      <c r="A18" s="36"/>
      <c r="B18" s="54">
        <v>45623</v>
      </c>
      <c r="C18" s="50">
        <v>2848</v>
      </c>
      <c r="D18" s="51">
        <v>4.7982549157303369</v>
      </c>
      <c r="E18" s="59">
        <f t="shared" si="0"/>
        <v>13665.43</v>
      </c>
      <c r="F18" s="50">
        <v>1698</v>
      </c>
      <c r="G18" s="53">
        <v>4.7903003533568906</v>
      </c>
      <c r="H18" s="50">
        <v>1150</v>
      </c>
      <c r="I18" s="53">
        <v>4.8099999999999996</v>
      </c>
      <c r="J18" s="53"/>
    </row>
    <row r="19" spans="1:13" x14ac:dyDescent="0.3">
      <c r="A19" s="36"/>
      <c r="B19" s="54">
        <v>45624</v>
      </c>
      <c r="C19" s="50">
        <v>2400</v>
      </c>
      <c r="D19" s="51">
        <v>4.7983333333333329</v>
      </c>
      <c r="E19" s="52">
        <f t="shared" si="0"/>
        <v>11515.999999999998</v>
      </c>
      <c r="F19" s="50">
        <v>2000</v>
      </c>
      <c r="G19" s="53">
        <v>4.8</v>
      </c>
      <c r="H19" s="50">
        <v>400</v>
      </c>
      <c r="I19" s="53">
        <v>4.79</v>
      </c>
      <c r="J19" s="53"/>
    </row>
    <row r="20" spans="1:13" x14ac:dyDescent="0.3">
      <c r="A20" s="36"/>
      <c r="B20" s="54">
        <v>45625</v>
      </c>
      <c r="C20" s="50">
        <v>3050</v>
      </c>
      <c r="D20" s="51">
        <v>4.7967213114754097</v>
      </c>
      <c r="E20" s="52">
        <f t="shared" si="0"/>
        <v>14630</v>
      </c>
      <c r="F20" s="50">
        <v>2100</v>
      </c>
      <c r="G20" s="53">
        <v>4.8</v>
      </c>
      <c r="H20" s="50">
        <v>950</v>
      </c>
      <c r="I20" s="53">
        <v>4.7894736842105265</v>
      </c>
      <c r="J20" s="53"/>
    </row>
    <row r="21" spans="1:13" x14ac:dyDescent="0.3">
      <c r="A21" s="36"/>
      <c r="B21" s="54">
        <v>45628</v>
      </c>
      <c r="C21" s="50">
        <v>1400</v>
      </c>
      <c r="D21" s="51">
        <v>4.8821428571428571</v>
      </c>
      <c r="E21" s="52">
        <f t="shared" si="0"/>
        <v>6835</v>
      </c>
      <c r="F21" s="50">
        <v>500</v>
      </c>
      <c r="G21" s="53">
        <v>4.8</v>
      </c>
      <c r="H21" s="50">
        <v>900</v>
      </c>
      <c r="I21" s="53">
        <v>4.927777777777778</v>
      </c>
      <c r="J21" s="53"/>
    </row>
    <row r="22" spans="1:13" ht="15" thickBot="1" x14ac:dyDescent="0.35">
      <c r="B22" s="55">
        <v>45629</v>
      </c>
      <c r="C22" s="56">
        <v>1650</v>
      </c>
      <c r="D22" s="57">
        <v>5.1939393939393943</v>
      </c>
      <c r="E22" s="52">
        <f t="shared" si="0"/>
        <v>8570</v>
      </c>
      <c r="F22" s="56">
        <v>1150</v>
      </c>
      <c r="G22" s="58">
        <v>5.2</v>
      </c>
      <c r="H22" s="56">
        <v>500</v>
      </c>
      <c r="I22" s="58">
        <v>5.18</v>
      </c>
      <c r="J22" s="58">
        <f>SUM(E18:E22)/SUM(C18:C22)</f>
        <v>4.8657410997532606</v>
      </c>
    </row>
    <row r="23" spans="1:13" x14ac:dyDescent="0.3">
      <c r="A23" s="36"/>
      <c r="B23" s="54">
        <v>45630</v>
      </c>
      <c r="C23" s="60">
        <v>2800</v>
      </c>
      <c r="D23" s="51">
        <v>5.3446428571428575</v>
      </c>
      <c r="E23" s="59">
        <f t="shared" si="0"/>
        <v>14965.000000000002</v>
      </c>
      <c r="F23" s="60">
        <v>1900</v>
      </c>
      <c r="G23" s="53">
        <v>5.3421052631578947</v>
      </c>
      <c r="H23" s="60">
        <v>900</v>
      </c>
      <c r="I23" s="53">
        <v>5.35</v>
      </c>
      <c r="J23" s="53"/>
      <c r="L23" s="25"/>
      <c r="M23" s="26"/>
    </row>
    <row r="24" spans="1:13" x14ac:dyDescent="0.3">
      <c r="A24" s="36"/>
      <c r="B24" s="54">
        <v>45631</v>
      </c>
      <c r="C24" s="60">
        <v>2036</v>
      </c>
      <c r="D24" s="51">
        <v>5.2497789783889974</v>
      </c>
      <c r="E24" s="52">
        <f t="shared" si="0"/>
        <v>10688.55</v>
      </c>
      <c r="F24" s="60">
        <v>1036</v>
      </c>
      <c r="G24" s="53">
        <v>5.2647876447876447</v>
      </c>
      <c r="H24" s="60">
        <v>1000</v>
      </c>
      <c r="I24" s="51">
        <v>5.2342299999999993</v>
      </c>
      <c r="J24" s="61"/>
      <c r="L24" s="25"/>
      <c r="M24" s="26"/>
    </row>
    <row r="25" spans="1:13" x14ac:dyDescent="0.3">
      <c r="A25" s="36"/>
      <c r="B25" s="54">
        <v>45632</v>
      </c>
      <c r="C25" s="60">
        <v>2650</v>
      </c>
      <c r="D25" s="51">
        <v>5.4584905660377361</v>
      </c>
      <c r="E25" s="52">
        <f t="shared" si="0"/>
        <v>14465</v>
      </c>
      <c r="F25" s="60">
        <v>2150</v>
      </c>
      <c r="G25" s="53">
        <v>5.4558139534883718</v>
      </c>
      <c r="H25" s="60">
        <v>500</v>
      </c>
      <c r="I25" s="53">
        <v>5.47</v>
      </c>
      <c r="J25" s="53"/>
      <c r="L25" s="25"/>
      <c r="M25" s="26"/>
    </row>
    <row r="26" spans="1:13" x14ac:dyDescent="0.3">
      <c r="A26" s="36"/>
      <c r="B26" s="54">
        <v>45635</v>
      </c>
      <c r="C26" s="62">
        <v>2076</v>
      </c>
      <c r="D26" s="51">
        <v>5.1873506743737954</v>
      </c>
      <c r="E26" s="52">
        <f t="shared" si="0"/>
        <v>10768.939999999999</v>
      </c>
      <c r="F26" s="62">
        <v>1576</v>
      </c>
      <c r="G26" s="51">
        <v>5.1896827411167514</v>
      </c>
      <c r="H26" s="62">
        <v>500</v>
      </c>
      <c r="I26" s="53">
        <v>5.18</v>
      </c>
      <c r="K26" s="35"/>
      <c r="L26" s="25"/>
      <c r="M26" s="26"/>
    </row>
    <row r="27" spans="1:13" ht="15" thickBot="1" x14ac:dyDescent="0.35">
      <c r="A27" s="36"/>
      <c r="B27" s="55">
        <v>45636</v>
      </c>
      <c r="C27" s="56">
        <v>3048</v>
      </c>
      <c r="D27" s="57">
        <v>5.4634514435695536</v>
      </c>
      <c r="E27" s="63">
        <f t="shared" si="0"/>
        <v>16652.599999999999</v>
      </c>
      <c r="F27" s="56">
        <v>1898</v>
      </c>
      <c r="G27" s="58">
        <v>5.4594836670179134</v>
      </c>
      <c r="H27" s="56">
        <v>1150</v>
      </c>
      <c r="I27" s="58">
        <v>5.47</v>
      </c>
      <c r="J27" s="58">
        <f>SUM(E23:E27)/SUM(C23:C27)</f>
        <v>5.3560737509912766</v>
      </c>
      <c r="L27" s="25"/>
      <c r="M27" s="26"/>
    </row>
    <row r="28" spans="1:13" x14ac:dyDescent="0.3">
      <c r="A28" s="36"/>
      <c r="B28" s="54">
        <v>45637</v>
      </c>
      <c r="C28" s="50">
        <v>3550</v>
      </c>
      <c r="D28" s="51">
        <v>5.3566197183098589</v>
      </c>
      <c r="E28" s="52">
        <f>C28*D28</f>
        <v>19016</v>
      </c>
      <c r="F28" s="50">
        <v>2400</v>
      </c>
      <c r="G28" s="53">
        <v>5.3475000000000001</v>
      </c>
      <c r="H28" s="50">
        <v>1150</v>
      </c>
      <c r="I28" s="53">
        <v>5.3756521739130436</v>
      </c>
      <c r="J28" s="53"/>
      <c r="L28" s="25"/>
      <c r="M28" s="26"/>
    </row>
    <row r="29" spans="1:13" x14ac:dyDescent="0.3">
      <c r="A29" s="36"/>
      <c r="B29" s="54">
        <v>45638</v>
      </c>
      <c r="C29" s="50">
        <v>2902</v>
      </c>
      <c r="D29" s="51">
        <v>5.3050689179875947</v>
      </c>
      <c r="E29" s="52">
        <f t="shared" si="0"/>
        <v>15395.31</v>
      </c>
      <c r="F29" s="50">
        <v>1902</v>
      </c>
      <c r="G29" s="53">
        <v>5.3182492113564663</v>
      </c>
      <c r="H29" s="60">
        <v>1000</v>
      </c>
      <c r="I29" s="51">
        <v>5.28</v>
      </c>
      <c r="J29" s="61"/>
      <c r="L29" s="25"/>
      <c r="M29" s="26"/>
    </row>
    <row r="30" spans="1:13" x14ac:dyDescent="0.3">
      <c r="A30" s="36"/>
      <c r="B30" s="54">
        <v>45639</v>
      </c>
      <c r="C30" s="50">
        <v>3300</v>
      </c>
      <c r="D30" s="51">
        <v>5.2998909090909088</v>
      </c>
      <c r="E30" s="52">
        <f t="shared" si="0"/>
        <v>17489.64</v>
      </c>
      <c r="F30" s="50">
        <v>2300</v>
      </c>
      <c r="G30" s="53">
        <v>5.2954956521739129</v>
      </c>
      <c r="H30" s="60">
        <v>1000</v>
      </c>
      <c r="I30" s="53">
        <v>5.31</v>
      </c>
      <c r="J30" s="53"/>
      <c r="L30" s="25"/>
      <c r="M30" s="26"/>
    </row>
    <row r="31" spans="1:13" x14ac:dyDescent="0.3">
      <c r="A31" s="36"/>
      <c r="B31" s="54">
        <v>45642</v>
      </c>
      <c r="C31" s="62">
        <v>1700</v>
      </c>
      <c r="D31" s="51">
        <v>5.2456705882352939</v>
      </c>
      <c r="E31" s="52">
        <f t="shared" si="0"/>
        <v>8917.64</v>
      </c>
      <c r="F31" s="62">
        <v>1200</v>
      </c>
      <c r="G31" s="53">
        <v>5.2396999999999991</v>
      </c>
      <c r="H31" s="62">
        <v>500</v>
      </c>
      <c r="I31" s="51">
        <v>5.26</v>
      </c>
      <c r="J31" s="64"/>
      <c r="L31" s="25"/>
      <c r="M31" s="26"/>
    </row>
    <row r="32" spans="1:13" ht="15" thickBot="1" x14ac:dyDescent="0.35">
      <c r="A32" s="51"/>
      <c r="B32" s="55">
        <v>45643</v>
      </c>
      <c r="C32" s="56">
        <v>1787</v>
      </c>
      <c r="D32" s="57">
        <v>5.2259000000000002</v>
      </c>
      <c r="E32" s="63">
        <f t="shared" si="0"/>
        <v>9338.6833000000006</v>
      </c>
      <c r="F32" s="56">
        <v>1787</v>
      </c>
      <c r="G32" s="58">
        <v>5.2258813654168987</v>
      </c>
      <c r="H32" s="56">
        <v>0</v>
      </c>
      <c r="I32" s="57">
        <v>0</v>
      </c>
      <c r="J32" s="65">
        <f>SUM(E28:E32)/SUM(C28:C32)</f>
        <v>5.2992879598156959</v>
      </c>
      <c r="L32" s="25"/>
      <c r="M32" s="26"/>
    </row>
    <row r="33" spans="1:13" x14ac:dyDescent="0.3">
      <c r="A33" s="36"/>
      <c r="B33" s="54">
        <v>45644</v>
      </c>
      <c r="C33" s="50">
        <v>3260</v>
      </c>
      <c r="D33" s="51">
        <v>5.1048312883435587</v>
      </c>
      <c r="E33" s="52">
        <f t="shared" si="0"/>
        <v>16641.75</v>
      </c>
      <c r="F33" s="50">
        <v>2135</v>
      </c>
      <c r="G33" s="53">
        <v>5.1033957845433253</v>
      </c>
      <c r="H33" s="50">
        <v>1125</v>
      </c>
      <c r="I33" s="53">
        <v>5.1075555555555558</v>
      </c>
      <c r="J33" s="53"/>
      <c r="L33" s="25"/>
      <c r="M33" s="26"/>
    </row>
    <row r="34" spans="1:13" x14ac:dyDescent="0.3">
      <c r="A34" s="36"/>
      <c r="B34" s="54">
        <v>45645</v>
      </c>
      <c r="C34" s="50">
        <v>3550</v>
      </c>
      <c r="D34" s="51">
        <v>5.0152647887323951</v>
      </c>
      <c r="E34" s="52">
        <f t="shared" si="0"/>
        <v>17804.190000000002</v>
      </c>
      <c r="F34" s="50">
        <v>2400</v>
      </c>
      <c r="G34" s="53">
        <v>5.0079958333333323</v>
      </c>
      <c r="H34" s="60">
        <v>1150</v>
      </c>
      <c r="I34" s="51">
        <v>5.0304347826086957</v>
      </c>
      <c r="J34" s="61"/>
      <c r="L34" s="25"/>
      <c r="M34" s="26"/>
    </row>
    <row r="35" spans="1:13" x14ac:dyDescent="0.3">
      <c r="A35" s="36"/>
      <c r="B35" s="54">
        <v>45646</v>
      </c>
      <c r="C35" s="50">
        <v>3600</v>
      </c>
      <c r="D35" s="51">
        <v>4.9060916666666667</v>
      </c>
      <c r="E35" s="52">
        <f t="shared" si="0"/>
        <v>17661.93</v>
      </c>
      <c r="F35" s="50">
        <v>2450</v>
      </c>
      <c r="G35" s="53">
        <v>4.8896653061224491</v>
      </c>
      <c r="H35" s="60">
        <v>1150</v>
      </c>
      <c r="I35" s="53">
        <v>4.9410869565217395</v>
      </c>
      <c r="J35" s="53"/>
      <c r="L35" s="25"/>
      <c r="M35" s="26"/>
    </row>
    <row r="36" spans="1:13" x14ac:dyDescent="0.3">
      <c r="A36" s="36"/>
      <c r="B36" s="54">
        <v>45649</v>
      </c>
      <c r="C36" s="62">
        <v>3500</v>
      </c>
      <c r="D36" s="51">
        <v>4.9130000000000003</v>
      </c>
      <c r="E36" s="52">
        <f t="shared" si="0"/>
        <v>17195.5</v>
      </c>
      <c r="F36" s="62">
        <v>2300</v>
      </c>
      <c r="G36" s="53">
        <v>4.907826086956522</v>
      </c>
      <c r="H36" s="62">
        <v>1200</v>
      </c>
      <c r="I36" s="51">
        <v>4.9229166666666666</v>
      </c>
      <c r="J36" s="64"/>
      <c r="L36" s="25"/>
      <c r="M36" s="26"/>
    </row>
    <row r="37" spans="1:13" ht="15" thickBot="1" x14ac:dyDescent="0.35">
      <c r="A37" s="36"/>
      <c r="B37" s="55">
        <v>45650</v>
      </c>
      <c r="C37" s="56">
        <v>0</v>
      </c>
      <c r="D37" s="57">
        <v>0</v>
      </c>
      <c r="E37" s="63">
        <f t="shared" si="0"/>
        <v>0</v>
      </c>
      <c r="F37" s="56">
        <v>0</v>
      </c>
      <c r="G37" s="58">
        <v>0</v>
      </c>
      <c r="H37" s="56">
        <v>0</v>
      </c>
      <c r="I37" s="57">
        <v>0</v>
      </c>
      <c r="J37" s="65">
        <f>SUM(E33:E37)/SUM(C33:C37)</f>
        <v>4.9822695902228613</v>
      </c>
      <c r="L37" s="25"/>
      <c r="M37" s="26"/>
    </row>
    <row r="38" spans="1:13" x14ac:dyDescent="0.3">
      <c r="A38" s="36"/>
      <c r="B38" s="54">
        <v>45651</v>
      </c>
      <c r="C38" s="50">
        <v>0</v>
      </c>
      <c r="D38" s="51">
        <v>0</v>
      </c>
      <c r="E38" s="52">
        <f>C38*D38</f>
        <v>0</v>
      </c>
      <c r="F38" s="50">
        <v>0</v>
      </c>
      <c r="G38" s="53">
        <v>0</v>
      </c>
      <c r="H38" s="50">
        <v>0</v>
      </c>
      <c r="I38" s="53">
        <v>0</v>
      </c>
      <c r="J38" s="53"/>
      <c r="L38" s="25"/>
      <c r="M38" s="26"/>
    </row>
    <row r="39" spans="1:13" x14ac:dyDescent="0.3">
      <c r="A39" s="36"/>
      <c r="B39" s="54">
        <v>45652</v>
      </c>
      <c r="C39" s="50">
        <v>0</v>
      </c>
      <c r="D39" s="51">
        <v>0</v>
      </c>
      <c r="E39" s="52">
        <f t="shared" si="0"/>
        <v>0</v>
      </c>
      <c r="F39" s="50">
        <v>0</v>
      </c>
      <c r="G39" s="53">
        <v>0</v>
      </c>
      <c r="H39" s="60">
        <v>0</v>
      </c>
      <c r="I39" s="51">
        <v>0</v>
      </c>
      <c r="J39" s="61"/>
      <c r="L39" s="25"/>
      <c r="M39" s="26"/>
    </row>
    <row r="40" spans="1:13" x14ac:dyDescent="0.3">
      <c r="A40" s="36"/>
      <c r="B40" s="54">
        <v>45653</v>
      </c>
      <c r="C40" s="50">
        <v>2000</v>
      </c>
      <c r="D40" s="51">
        <v>4.7643000000000004</v>
      </c>
      <c r="E40" s="52">
        <f t="shared" si="0"/>
        <v>9528.6</v>
      </c>
      <c r="F40" s="50">
        <v>2000</v>
      </c>
      <c r="G40" s="53">
        <v>4.7643249999999995</v>
      </c>
      <c r="H40" s="60">
        <v>0</v>
      </c>
      <c r="I40" s="53">
        <v>0</v>
      </c>
      <c r="J40" s="53"/>
      <c r="L40" s="25"/>
      <c r="M40" s="26"/>
    </row>
    <row r="41" spans="1:13" x14ac:dyDescent="0.3">
      <c r="A41" s="36"/>
      <c r="B41" s="54">
        <v>45656</v>
      </c>
      <c r="C41" s="62">
        <v>500</v>
      </c>
      <c r="D41" s="51">
        <v>4.78</v>
      </c>
      <c r="E41" s="52">
        <f t="shared" si="0"/>
        <v>2390</v>
      </c>
      <c r="F41" s="62">
        <v>500</v>
      </c>
      <c r="G41" s="53">
        <v>4.78</v>
      </c>
      <c r="H41" s="62">
        <v>0</v>
      </c>
      <c r="I41" s="51">
        <v>0</v>
      </c>
      <c r="J41" s="64"/>
      <c r="L41" s="25"/>
      <c r="M41" s="26"/>
    </row>
    <row r="42" spans="1:13" ht="15" thickBot="1" x14ac:dyDescent="0.35">
      <c r="A42" s="36"/>
      <c r="B42" s="55">
        <v>45657</v>
      </c>
      <c r="C42" s="56">
        <v>0</v>
      </c>
      <c r="D42" s="57">
        <v>0</v>
      </c>
      <c r="E42" s="63">
        <f t="shared" si="0"/>
        <v>0</v>
      </c>
      <c r="F42" s="56">
        <v>0</v>
      </c>
      <c r="G42" s="58">
        <v>0</v>
      </c>
      <c r="H42" s="56">
        <v>0</v>
      </c>
      <c r="I42" s="57">
        <v>0</v>
      </c>
      <c r="J42" s="65">
        <f>SUM(E38:E42)/SUM(C38:C42)</f>
        <v>4.7674400000000006</v>
      </c>
      <c r="L42" s="25"/>
      <c r="M42" s="26"/>
    </row>
    <row r="43" spans="1:13" x14ac:dyDescent="0.3">
      <c r="A43" s="36"/>
      <c r="B43" s="54">
        <v>45658</v>
      </c>
      <c r="C43" s="50">
        <v>0</v>
      </c>
      <c r="D43" s="51"/>
      <c r="E43" s="52">
        <f t="shared" si="0"/>
        <v>0</v>
      </c>
      <c r="F43" s="50">
        <v>0</v>
      </c>
      <c r="G43" s="53">
        <v>0</v>
      </c>
      <c r="H43" s="50">
        <v>0</v>
      </c>
      <c r="I43" s="53">
        <v>0</v>
      </c>
      <c r="J43" s="53"/>
    </row>
    <row r="44" spans="1:13" x14ac:dyDescent="0.3">
      <c r="A44" s="36"/>
      <c r="B44" s="54">
        <v>45659</v>
      </c>
      <c r="C44" s="50">
        <v>0</v>
      </c>
      <c r="D44" s="51"/>
      <c r="E44" s="52">
        <f t="shared" si="0"/>
        <v>0</v>
      </c>
      <c r="F44" s="50">
        <v>0</v>
      </c>
      <c r="G44" s="53">
        <v>0</v>
      </c>
      <c r="H44" s="60">
        <v>0</v>
      </c>
      <c r="I44" s="51">
        <v>0</v>
      </c>
      <c r="J44" s="61"/>
    </row>
    <row r="45" spans="1:13" x14ac:dyDescent="0.3">
      <c r="A45" s="36"/>
      <c r="B45" s="54">
        <v>45660</v>
      </c>
      <c r="C45" s="50">
        <v>2219</v>
      </c>
      <c r="D45" s="51">
        <v>4.9977</v>
      </c>
      <c r="E45" s="52">
        <f t="shared" si="0"/>
        <v>11089.8963</v>
      </c>
      <c r="F45" s="50">
        <v>2219</v>
      </c>
      <c r="G45" s="53">
        <v>4.9977201442091026</v>
      </c>
      <c r="H45" s="60">
        <v>0</v>
      </c>
      <c r="I45" s="53">
        <v>0</v>
      </c>
      <c r="J45" s="53"/>
    </row>
    <row r="46" spans="1:13" x14ac:dyDescent="0.3">
      <c r="A46" s="36"/>
      <c r="B46" s="54">
        <v>45663</v>
      </c>
      <c r="C46" s="62">
        <v>2076</v>
      </c>
      <c r="D46" s="51">
        <v>5.1676252408477854</v>
      </c>
      <c r="E46" s="52">
        <f t="shared" si="0"/>
        <v>10727.990000000002</v>
      </c>
      <c r="F46" s="62">
        <v>2076</v>
      </c>
      <c r="G46" s="53">
        <v>5.1676252408477854</v>
      </c>
      <c r="H46" s="62">
        <v>0</v>
      </c>
      <c r="I46" s="51">
        <v>0</v>
      </c>
      <c r="J46" s="64"/>
    </row>
    <row r="47" spans="1:13" ht="15" thickBot="1" x14ac:dyDescent="0.35">
      <c r="A47" s="36"/>
      <c r="B47" s="55">
        <v>45664</v>
      </c>
      <c r="C47" s="56">
        <v>1479</v>
      </c>
      <c r="D47" s="57">
        <v>5.2936984448951989</v>
      </c>
      <c r="E47" s="63">
        <f t="shared" si="0"/>
        <v>7829.3799999999992</v>
      </c>
      <c r="F47" s="56">
        <v>0</v>
      </c>
      <c r="G47" s="58">
        <v>0</v>
      </c>
      <c r="H47" s="56">
        <v>0</v>
      </c>
      <c r="I47" s="57">
        <v>0</v>
      </c>
      <c r="J47" s="65">
        <f>SUM(E43:E47)/SUM(C43:C47)</f>
        <v>5.1346148770349851</v>
      </c>
    </row>
    <row r="48" spans="1:13" x14ac:dyDescent="0.3">
      <c r="A48" s="36"/>
      <c r="B48" s="54">
        <v>45665</v>
      </c>
      <c r="C48" s="50">
        <v>2400</v>
      </c>
      <c r="D48" s="51">
        <v>5.2897999999999996</v>
      </c>
      <c r="E48" s="52">
        <f t="shared" si="0"/>
        <v>12695.519999999999</v>
      </c>
      <c r="F48" s="50">
        <v>2400</v>
      </c>
      <c r="G48" s="53">
        <v>5.2897999999999996</v>
      </c>
      <c r="H48" s="50">
        <v>0</v>
      </c>
      <c r="I48" s="53">
        <v>0</v>
      </c>
      <c r="J48" s="53"/>
    </row>
    <row r="49" spans="1:10" x14ac:dyDescent="0.3">
      <c r="A49" s="36"/>
      <c r="B49" s="54">
        <v>45666</v>
      </c>
      <c r="C49" s="50">
        <v>1617</v>
      </c>
      <c r="D49" s="51">
        <v>5.1849999999999996</v>
      </c>
      <c r="E49" s="52">
        <f t="shared" si="0"/>
        <v>8384.1449999999986</v>
      </c>
      <c r="F49" s="50">
        <v>1617</v>
      </c>
      <c r="G49" s="53">
        <v>5.1849999999999996</v>
      </c>
      <c r="H49" s="60">
        <v>0</v>
      </c>
      <c r="I49" s="51">
        <v>0</v>
      </c>
      <c r="J49" s="61"/>
    </row>
    <row r="50" spans="1:10" x14ac:dyDescent="0.3">
      <c r="A50" s="36"/>
      <c r="B50" s="54">
        <v>45667</v>
      </c>
      <c r="C50" s="50">
        <v>2250</v>
      </c>
      <c r="D50" s="51">
        <v>5.0143000000000004</v>
      </c>
      <c r="E50" s="52">
        <f t="shared" si="0"/>
        <v>11282.175000000001</v>
      </c>
      <c r="F50" s="50">
        <v>2250</v>
      </c>
      <c r="G50" s="53">
        <v>5.0143000000000004</v>
      </c>
      <c r="H50" s="60">
        <v>0</v>
      </c>
      <c r="I50" s="53">
        <v>0</v>
      </c>
      <c r="J50" s="53"/>
    </row>
    <row r="51" spans="1:10" x14ac:dyDescent="0.3">
      <c r="A51" s="36"/>
      <c r="B51" s="54">
        <v>45670</v>
      </c>
      <c r="C51" s="62">
        <v>2300</v>
      </c>
      <c r="D51" s="51">
        <v>5.1577000000000002</v>
      </c>
      <c r="E51" s="52">
        <f t="shared" si="0"/>
        <v>11862.710000000001</v>
      </c>
      <c r="F51" s="62">
        <v>2300</v>
      </c>
      <c r="G51" s="53">
        <v>5.1577000000000002</v>
      </c>
      <c r="H51" s="62">
        <v>0</v>
      </c>
      <c r="I51" s="51">
        <v>0</v>
      </c>
      <c r="J51" s="64"/>
    </row>
    <row r="52" spans="1:10" ht="15" thickBot="1" x14ac:dyDescent="0.35">
      <c r="A52" s="36"/>
      <c r="B52" s="55">
        <v>45671</v>
      </c>
      <c r="C52" s="56">
        <v>2200</v>
      </c>
      <c r="D52" s="57">
        <v>5.1205999999999996</v>
      </c>
      <c r="E52" s="63">
        <f t="shared" si="0"/>
        <v>11265.32</v>
      </c>
      <c r="F52" s="56">
        <v>2200</v>
      </c>
      <c r="G52" s="58">
        <v>5.1205999999999996</v>
      </c>
      <c r="H52" s="56">
        <v>0</v>
      </c>
      <c r="I52" s="57">
        <v>0</v>
      </c>
      <c r="J52" s="65">
        <f>SUM(E48:E52)/SUM(C48:C52)</f>
        <v>5.1536983375127701</v>
      </c>
    </row>
    <row r="53" spans="1:10" x14ac:dyDescent="0.3">
      <c r="A53" s="36"/>
      <c r="B53" s="54">
        <v>45672</v>
      </c>
      <c r="C53" s="50">
        <v>2000</v>
      </c>
      <c r="D53" s="51">
        <v>5.1271000000000004</v>
      </c>
      <c r="E53" s="52">
        <f t="shared" si="0"/>
        <v>10254.200000000001</v>
      </c>
      <c r="F53" s="50">
        <v>2000</v>
      </c>
      <c r="G53" s="53">
        <v>5.1271000000000004</v>
      </c>
      <c r="H53" s="50">
        <v>0</v>
      </c>
      <c r="I53" s="53">
        <v>0</v>
      </c>
      <c r="J53" s="53"/>
    </row>
    <row r="54" spans="1:10" x14ac:dyDescent="0.3">
      <c r="A54" s="36"/>
      <c r="B54" s="54">
        <v>45673</v>
      </c>
      <c r="C54" s="50">
        <v>1804</v>
      </c>
      <c r="D54" s="51">
        <v>5.0481999999999996</v>
      </c>
      <c r="E54" s="52">
        <f t="shared" si="0"/>
        <v>9106.9527999999991</v>
      </c>
      <c r="F54" s="50">
        <v>1804</v>
      </c>
      <c r="G54" s="53">
        <v>5.0481999999999996</v>
      </c>
      <c r="H54" s="60">
        <v>0</v>
      </c>
      <c r="I54" s="51">
        <v>0</v>
      </c>
      <c r="J54" s="61"/>
    </row>
    <row r="55" spans="1:10" x14ac:dyDescent="0.3">
      <c r="A55" s="36"/>
      <c r="B55" s="54">
        <v>45674</v>
      </c>
      <c r="C55" s="50">
        <v>1700</v>
      </c>
      <c r="D55" s="51">
        <v>4.9843000000000002</v>
      </c>
      <c r="E55" s="52">
        <f t="shared" si="0"/>
        <v>8473.31</v>
      </c>
      <c r="F55" s="50">
        <v>1700</v>
      </c>
      <c r="G55" s="53">
        <v>4.9843000000000002</v>
      </c>
      <c r="H55" s="60">
        <v>0</v>
      </c>
      <c r="I55" s="53">
        <v>0</v>
      </c>
      <c r="J55" s="53"/>
    </row>
    <row r="56" spans="1:10" x14ac:dyDescent="0.3">
      <c r="A56" s="36"/>
      <c r="B56" s="54">
        <v>45677</v>
      </c>
      <c r="C56" s="62">
        <v>1700</v>
      </c>
      <c r="D56" s="51">
        <v>4.8653000000000004</v>
      </c>
      <c r="E56" s="52">
        <f t="shared" si="0"/>
        <v>8271.01</v>
      </c>
      <c r="F56" s="62">
        <v>1700</v>
      </c>
      <c r="G56" s="53">
        <v>4.8653000000000004</v>
      </c>
      <c r="H56" s="62">
        <v>0</v>
      </c>
      <c r="I56" s="51">
        <v>0</v>
      </c>
      <c r="J56" s="64"/>
    </row>
    <row r="57" spans="1:10" ht="15" thickBot="1" x14ac:dyDescent="0.35">
      <c r="A57" s="36"/>
      <c r="B57" s="55">
        <v>45678</v>
      </c>
      <c r="C57" s="56">
        <v>1590</v>
      </c>
      <c r="D57" s="57">
        <v>4.8888999999999996</v>
      </c>
      <c r="E57" s="63">
        <f t="shared" si="0"/>
        <v>7773.3509999999997</v>
      </c>
      <c r="F57" s="56">
        <v>1590</v>
      </c>
      <c r="G57" s="58">
        <v>4.8888999999999996</v>
      </c>
      <c r="H57" s="56">
        <v>0</v>
      </c>
      <c r="I57" s="57">
        <v>0</v>
      </c>
      <c r="J57" s="65">
        <f>SUM(E53:E57)/SUM(C53:C57)</f>
        <v>4.9896319990902898</v>
      </c>
    </row>
    <row r="58" spans="1:10" x14ac:dyDescent="0.3">
      <c r="A58" s="36"/>
      <c r="B58" s="54">
        <v>45679</v>
      </c>
      <c r="C58" s="50">
        <v>689</v>
      </c>
      <c r="D58" s="51">
        <v>4.9382000000000001</v>
      </c>
      <c r="E58" s="52">
        <f t="shared" si="0"/>
        <v>3402.4198000000001</v>
      </c>
      <c r="F58" s="50">
        <v>689</v>
      </c>
      <c r="G58" s="53">
        <v>4.9382000000000001</v>
      </c>
      <c r="H58" s="50">
        <v>0</v>
      </c>
      <c r="I58" s="53">
        <v>0</v>
      </c>
      <c r="J58" s="53"/>
    </row>
    <row r="59" spans="1:10" x14ac:dyDescent="0.3">
      <c r="A59" s="36"/>
      <c r="B59" s="54">
        <v>45680</v>
      </c>
      <c r="C59" s="50">
        <v>1825</v>
      </c>
      <c r="D59" s="51">
        <v>4.9942000000000002</v>
      </c>
      <c r="E59" s="52">
        <f t="shared" si="0"/>
        <v>9114.4150000000009</v>
      </c>
      <c r="F59" s="50">
        <v>1825</v>
      </c>
      <c r="G59" s="53">
        <v>4.9942000000000002</v>
      </c>
      <c r="H59" s="60">
        <v>0</v>
      </c>
      <c r="I59" s="51">
        <v>0</v>
      </c>
      <c r="J59" s="61"/>
    </row>
    <row r="60" spans="1:10" x14ac:dyDescent="0.3">
      <c r="A60" s="36"/>
      <c r="B60" s="54">
        <v>45681</v>
      </c>
      <c r="C60" s="50">
        <v>1711</v>
      </c>
      <c r="D60" s="51">
        <v>4.9779999999999998</v>
      </c>
      <c r="E60" s="52">
        <f t="shared" si="0"/>
        <v>8517.3580000000002</v>
      </c>
      <c r="F60" s="50">
        <v>1711</v>
      </c>
      <c r="G60" s="53">
        <v>4.9779999999999998</v>
      </c>
      <c r="H60" s="60">
        <v>0</v>
      </c>
      <c r="I60" s="53">
        <v>0</v>
      </c>
      <c r="J60" s="53"/>
    </row>
    <row r="61" spans="1:10" x14ac:dyDescent="0.3">
      <c r="A61" s="36"/>
      <c r="B61" s="54">
        <v>45684</v>
      </c>
      <c r="C61" s="62">
        <v>1800</v>
      </c>
      <c r="D61" s="51">
        <v>4.9698000000000002</v>
      </c>
      <c r="E61" s="52">
        <f t="shared" si="0"/>
        <v>8945.6400000000012</v>
      </c>
      <c r="F61" s="62">
        <v>1800</v>
      </c>
      <c r="G61" s="53">
        <v>4.9698000000000002</v>
      </c>
      <c r="H61" s="62">
        <v>0</v>
      </c>
      <c r="I61" s="51">
        <v>0</v>
      </c>
      <c r="J61" s="64"/>
    </row>
    <row r="62" spans="1:10" ht="15" thickBot="1" x14ac:dyDescent="0.35">
      <c r="A62" s="36"/>
      <c r="B62" s="55">
        <v>45685</v>
      </c>
      <c r="C62" s="56">
        <v>1700</v>
      </c>
      <c r="D62" s="57">
        <v>4.97</v>
      </c>
      <c r="E62" s="63">
        <f t="shared" si="0"/>
        <v>8449</v>
      </c>
      <c r="F62" s="56">
        <v>1700</v>
      </c>
      <c r="G62" s="58">
        <v>4.97</v>
      </c>
      <c r="H62" s="56">
        <v>0</v>
      </c>
      <c r="I62" s="57">
        <v>0</v>
      </c>
      <c r="J62" s="65">
        <f>SUM(E58:E62)/SUM(C58:C62)</f>
        <v>4.9746061877022658</v>
      </c>
    </row>
    <row r="63" spans="1:10" hidden="1" x14ac:dyDescent="0.3">
      <c r="A63" s="36"/>
      <c r="B63" s="54">
        <v>45686</v>
      </c>
      <c r="C63" s="50"/>
      <c r="D63" s="51"/>
      <c r="E63" s="52">
        <f t="shared" si="0"/>
        <v>0</v>
      </c>
      <c r="F63" s="50"/>
      <c r="G63" s="53"/>
      <c r="H63" s="50"/>
      <c r="I63" s="53"/>
      <c r="J63" s="53"/>
    </row>
    <row r="64" spans="1:10" hidden="1" x14ac:dyDescent="0.3">
      <c r="A64" s="36"/>
      <c r="B64" s="54">
        <v>45687</v>
      </c>
      <c r="C64" s="50"/>
      <c r="D64" s="51"/>
      <c r="E64" s="52">
        <f t="shared" si="0"/>
        <v>0</v>
      </c>
      <c r="F64" s="50"/>
      <c r="G64" s="53"/>
      <c r="H64" s="60"/>
      <c r="I64" s="51"/>
      <c r="J64" s="61"/>
    </row>
    <row r="65" spans="1:10" hidden="1" x14ac:dyDescent="0.3">
      <c r="A65" s="36"/>
      <c r="B65" s="54">
        <v>45688</v>
      </c>
      <c r="C65" s="50"/>
      <c r="D65" s="51"/>
      <c r="E65" s="52">
        <f t="shared" si="0"/>
        <v>0</v>
      </c>
      <c r="F65" s="50"/>
      <c r="G65" s="53"/>
      <c r="H65" s="60"/>
      <c r="I65" s="53"/>
      <c r="J65" s="53"/>
    </row>
    <row r="66" spans="1:10" ht="15" hidden="1" thickBot="1" x14ac:dyDescent="0.35">
      <c r="A66" s="36"/>
      <c r="B66" s="54">
        <v>45691</v>
      </c>
      <c r="C66" s="62"/>
      <c r="D66" s="51"/>
      <c r="E66" s="52">
        <f t="shared" si="0"/>
        <v>0</v>
      </c>
      <c r="F66" s="62"/>
      <c r="G66" s="53"/>
      <c r="H66" s="62"/>
      <c r="I66" s="51"/>
      <c r="J66" s="64"/>
    </row>
    <row r="67" spans="1:10" ht="15" thickBot="1" x14ac:dyDescent="0.35">
      <c r="A67" s="35"/>
      <c r="B67" s="66" t="s">
        <v>6</v>
      </c>
      <c r="C67" s="67">
        <f>SUM(C12:C66)</f>
        <v>100970</v>
      </c>
      <c r="D67" s="68"/>
      <c r="E67" s="59">
        <f>SUM(E12:E66)</f>
        <v>509285.11430000007</v>
      </c>
      <c r="F67" s="68"/>
      <c r="G67" s="69"/>
      <c r="H67" s="68"/>
      <c r="I67" s="68"/>
      <c r="J67" s="70"/>
    </row>
    <row r="68" spans="1:10" x14ac:dyDescent="0.3">
      <c r="E68" s="71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81B-78B6-4E12-AA11-146F757C889D}">
  <dimension ref="A1:M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45623.722222222219</v>
      </c>
      <c r="G12" s="32">
        <v>45623.38721064815</v>
      </c>
      <c r="H12" s="5" t="s">
        <v>31</v>
      </c>
      <c r="I12" s="7">
        <v>500</v>
      </c>
      <c r="J12" s="37">
        <v>4.8</v>
      </c>
      <c r="K12" s="19" t="s">
        <v>32</v>
      </c>
      <c r="L12" s="20" t="s">
        <v>33</v>
      </c>
      <c r="M12" s="20" t="s">
        <v>363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45623.722222222219</v>
      </c>
      <c r="G13" s="32">
        <v>45623.480115740742</v>
      </c>
      <c r="H13" s="5" t="s">
        <v>31</v>
      </c>
      <c r="I13" s="7">
        <v>600</v>
      </c>
      <c r="J13" s="37">
        <v>4.8</v>
      </c>
      <c r="K13" s="19" t="s">
        <v>32</v>
      </c>
      <c r="L13" s="20" t="s">
        <v>33</v>
      </c>
      <c r="M13" s="6" t="s">
        <v>364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45623.722222222219</v>
      </c>
      <c r="G14" s="32">
        <v>45623.558067129627</v>
      </c>
      <c r="H14" s="5" t="s">
        <v>31</v>
      </c>
      <c r="I14" s="7">
        <v>550</v>
      </c>
      <c r="J14" s="37">
        <v>4.8099999999999996</v>
      </c>
      <c r="K14" s="19" t="s">
        <v>32</v>
      </c>
      <c r="L14" s="20" t="s">
        <v>246</v>
      </c>
      <c r="M14" s="20"/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45623.722222222219</v>
      </c>
      <c r="G15" s="32">
        <v>45623.630543981482</v>
      </c>
      <c r="H15" s="5" t="s">
        <v>31</v>
      </c>
      <c r="I15" s="7">
        <v>500</v>
      </c>
      <c r="J15" s="37">
        <v>4.7699999999999996</v>
      </c>
      <c r="K15" s="19" t="s">
        <v>32</v>
      </c>
      <c r="L15" s="20" t="s">
        <v>33</v>
      </c>
      <c r="M15" s="20" t="s">
        <v>365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45623.722222222219</v>
      </c>
      <c r="G16" s="32">
        <v>45623.646643518521</v>
      </c>
      <c r="H16" s="5" t="s">
        <v>31</v>
      </c>
      <c r="I16" s="7">
        <v>600</v>
      </c>
      <c r="J16" s="37">
        <v>4.8099999999999996</v>
      </c>
      <c r="K16" s="19" t="s">
        <v>32</v>
      </c>
      <c r="L16" s="20" t="s">
        <v>246</v>
      </c>
      <c r="M16" s="20"/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45623.722222222219</v>
      </c>
      <c r="G17" s="32">
        <v>45623.68959490741</v>
      </c>
      <c r="H17" s="5" t="s">
        <v>31</v>
      </c>
      <c r="I17" s="7">
        <v>98</v>
      </c>
      <c r="J17" s="37">
        <v>4.7850000000000001</v>
      </c>
      <c r="K17" s="19" t="s">
        <v>32</v>
      </c>
      <c r="L17" s="20" t="s">
        <v>33</v>
      </c>
      <c r="M17" s="20" t="s">
        <v>366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45624.442037037035</v>
      </c>
      <c r="G18" s="32">
        <v>45624.442037037035</v>
      </c>
      <c r="H18" s="5" t="s">
        <v>31</v>
      </c>
      <c r="I18" s="7">
        <v>500</v>
      </c>
      <c r="J18" s="37">
        <v>4.8</v>
      </c>
      <c r="K18" s="19" t="s">
        <v>32</v>
      </c>
      <c r="L18" s="20" t="s">
        <v>33</v>
      </c>
      <c r="M18" s="20" t="s">
        <v>367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45624.568981481483</v>
      </c>
      <c r="G19" s="32">
        <v>45624.568981481483</v>
      </c>
      <c r="H19" s="5" t="s">
        <v>31</v>
      </c>
      <c r="I19" s="7">
        <v>500</v>
      </c>
      <c r="J19" s="37">
        <v>4.8</v>
      </c>
      <c r="K19" s="19" t="s">
        <v>32</v>
      </c>
      <c r="L19" s="20" t="s">
        <v>33</v>
      </c>
      <c r="M19" s="20" t="s">
        <v>368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45624.646134259259</v>
      </c>
      <c r="G20" s="32">
        <v>45624.646134259259</v>
      </c>
      <c r="H20" s="5" t="s">
        <v>31</v>
      </c>
      <c r="I20" s="7">
        <v>500</v>
      </c>
      <c r="J20" s="37">
        <v>4.8</v>
      </c>
      <c r="K20" s="19" t="s">
        <v>32</v>
      </c>
      <c r="L20" s="20" t="s">
        <v>33</v>
      </c>
      <c r="M20" s="20" t="s">
        <v>369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45624.647465277776</v>
      </c>
      <c r="G21" s="32">
        <v>45624.647465277776</v>
      </c>
      <c r="H21" s="5" t="s">
        <v>31</v>
      </c>
      <c r="I21" s="7">
        <v>400</v>
      </c>
      <c r="J21" s="37">
        <v>4.79</v>
      </c>
      <c r="K21" s="19" t="s">
        <v>32</v>
      </c>
      <c r="L21" s="20" t="s">
        <v>246</v>
      </c>
      <c r="M21" s="20"/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45624.700219907405</v>
      </c>
      <c r="G22" s="32">
        <v>45624.700219907405</v>
      </c>
      <c r="H22" s="5" t="s">
        <v>31</v>
      </c>
      <c r="I22" s="7">
        <v>500</v>
      </c>
      <c r="J22" s="37">
        <v>4.8</v>
      </c>
      <c r="K22" s="19" t="s">
        <v>32</v>
      </c>
      <c r="L22" s="20" t="s">
        <v>33</v>
      </c>
      <c r="M22" s="20" t="s">
        <v>370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45625.383888888886</v>
      </c>
      <c r="G23" s="32">
        <v>45625.383888888886</v>
      </c>
      <c r="H23" s="5" t="s">
        <v>31</v>
      </c>
      <c r="I23" s="7">
        <v>500</v>
      </c>
      <c r="J23" s="37">
        <v>4.8</v>
      </c>
      <c r="K23" s="19" t="s">
        <v>32</v>
      </c>
      <c r="L23" s="20" t="s">
        <v>33</v>
      </c>
      <c r="M23" s="20" t="s">
        <v>371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45625.481203703705</v>
      </c>
      <c r="G24" s="32">
        <v>45625.481203703705</v>
      </c>
      <c r="H24" s="5" t="s">
        <v>31</v>
      </c>
      <c r="I24" s="7">
        <v>600</v>
      </c>
      <c r="J24" s="37">
        <v>4.8</v>
      </c>
      <c r="K24" s="19" t="s">
        <v>32</v>
      </c>
      <c r="L24" s="20" t="s">
        <v>33</v>
      </c>
      <c r="M24" s="20" t="s">
        <v>372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45625.481898148151</v>
      </c>
      <c r="G25" s="32">
        <v>45625.481898148151</v>
      </c>
      <c r="H25" s="5" t="s">
        <v>31</v>
      </c>
      <c r="I25" s="7">
        <v>450</v>
      </c>
      <c r="J25" s="37">
        <v>4.8</v>
      </c>
      <c r="K25" s="19" t="s">
        <v>32</v>
      </c>
      <c r="L25" s="20" t="s">
        <v>246</v>
      </c>
      <c r="M25" s="20"/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45625.598622685182</v>
      </c>
      <c r="G26" s="32">
        <v>45625.598622685182</v>
      </c>
      <c r="H26" s="5" t="s">
        <v>31</v>
      </c>
      <c r="I26" s="7">
        <v>500</v>
      </c>
      <c r="J26" s="37">
        <v>4.8</v>
      </c>
      <c r="K26" s="19" t="s">
        <v>32</v>
      </c>
      <c r="L26" s="20" t="s">
        <v>33</v>
      </c>
      <c r="M26" s="20" t="s">
        <v>373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45625.656956018516</v>
      </c>
      <c r="G27" s="32">
        <v>45625.656956018516</v>
      </c>
      <c r="H27" s="5" t="s">
        <v>31</v>
      </c>
      <c r="I27" s="7">
        <v>500</v>
      </c>
      <c r="J27" s="37">
        <v>4.78</v>
      </c>
      <c r="K27" s="19" t="s">
        <v>32</v>
      </c>
      <c r="L27" s="20" t="s">
        <v>246</v>
      </c>
      <c r="M27" s="20"/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45625.721886574072</v>
      </c>
      <c r="G28" s="32">
        <v>45625.721886574072</v>
      </c>
      <c r="H28" s="5" t="s">
        <v>31</v>
      </c>
      <c r="I28" s="7">
        <v>500</v>
      </c>
      <c r="J28" s="37">
        <v>4.8</v>
      </c>
      <c r="K28" s="19" t="s">
        <v>32</v>
      </c>
      <c r="L28" s="20" t="s">
        <v>33</v>
      </c>
      <c r="M28" s="20" t="s">
        <v>374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45628.412824074076</v>
      </c>
      <c r="G29" s="32">
        <v>45628.412824074076</v>
      </c>
      <c r="H29" s="5" t="s">
        <v>31</v>
      </c>
      <c r="I29" s="7">
        <v>500</v>
      </c>
      <c r="J29" s="37">
        <v>4.8</v>
      </c>
      <c r="K29" s="19" t="s">
        <v>32</v>
      </c>
      <c r="L29" s="20" t="s">
        <v>33</v>
      </c>
      <c r="M29" s="20" t="s">
        <v>375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45628.486307870371</v>
      </c>
      <c r="G30" s="32">
        <v>45628.486307870371</v>
      </c>
      <c r="H30" s="5" t="s">
        <v>31</v>
      </c>
      <c r="I30" s="7">
        <v>500</v>
      </c>
      <c r="J30" s="37">
        <v>4.87</v>
      </c>
      <c r="K30" s="19" t="s">
        <v>32</v>
      </c>
      <c r="L30" s="20" t="s">
        <v>246</v>
      </c>
      <c r="M30" s="20"/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45628.589224537034</v>
      </c>
      <c r="G31" s="32">
        <v>45628.589224537034</v>
      </c>
      <c r="H31" s="5" t="s">
        <v>31</v>
      </c>
      <c r="I31" s="7">
        <v>400</v>
      </c>
      <c r="J31" s="37">
        <v>5</v>
      </c>
      <c r="K31" s="19" t="s">
        <v>32</v>
      </c>
      <c r="L31" s="20" t="s">
        <v>246</v>
      </c>
      <c r="M31" s="20"/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45629.589224537034</v>
      </c>
      <c r="G32" s="32">
        <v>45629.598877314813</v>
      </c>
      <c r="H32" s="5" t="s">
        <v>31</v>
      </c>
      <c r="I32" s="7">
        <v>500</v>
      </c>
      <c r="J32" s="37">
        <v>5.18</v>
      </c>
      <c r="K32" s="19" t="s">
        <v>32</v>
      </c>
      <c r="L32" s="20" t="s">
        <v>246</v>
      </c>
      <c r="M32" s="20"/>
    </row>
    <row r="33" spans="1:13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45629.589224537034</v>
      </c>
      <c r="G33" s="32">
        <v>45629.673842592594</v>
      </c>
      <c r="H33" s="5" t="s">
        <v>31</v>
      </c>
      <c r="I33" s="7">
        <v>650</v>
      </c>
      <c r="J33" s="37">
        <v>5.2</v>
      </c>
      <c r="K33" s="19" t="s">
        <v>32</v>
      </c>
      <c r="L33" s="20" t="s">
        <v>33</v>
      </c>
      <c r="M33" s="20" t="s">
        <v>376</v>
      </c>
    </row>
    <row r="34" spans="1:13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45629.589224537034</v>
      </c>
      <c r="G34" s="32">
        <v>45629.673958333333</v>
      </c>
      <c r="H34" s="5" t="s">
        <v>31</v>
      </c>
      <c r="I34" s="7">
        <v>500</v>
      </c>
      <c r="J34" s="37">
        <v>5.2</v>
      </c>
      <c r="K34" s="19" t="s">
        <v>32</v>
      </c>
      <c r="L34" s="20" t="s">
        <v>33</v>
      </c>
      <c r="M34" s="20" t="s">
        <v>377</v>
      </c>
    </row>
    <row r="35" spans="1:13" ht="14.4" x14ac:dyDescent="0.3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3" ht="14.4" x14ac:dyDescent="0.3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3" ht="14.4" x14ac:dyDescent="0.3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3" ht="14.4" x14ac:dyDescent="0.3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3" ht="14.4" x14ac:dyDescent="0.3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3" ht="14.4" x14ac:dyDescent="0.3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3" ht="14.4" x14ac:dyDescent="0.3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3" ht="14.4" x14ac:dyDescent="0.3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3" ht="14.4" x14ac:dyDescent="0.3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3" ht="14.4" x14ac:dyDescent="0.3">
      <c r="A44" s="1"/>
      <c r="B44" s="2"/>
      <c r="C44" s="2"/>
      <c r="D44" s="2"/>
      <c r="E44" s="2"/>
      <c r="F44" s="27"/>
      <c r="G44" s="32"/>
      <c r="H44" s="5"/>
      <c r="I44" s="4"/>
      <c r="J44" s="19"/>
      <c r="K44" s="19"/>
      <c r="L44" s="20"/>
      <c r="M44" s="20"/>
    </row>
    <row r="45" spans="1:13" ht="14.4" x14ac:dyDescent="0.3">
      <c r="A45" s="1"/>
      <c r="B45" s="2"/>
      <c r="C45" s="2"/>
      <c r="D45" s="2"/>
      <c r="E45" s="2"/>
      <c r="F45" s="27"/>
      <c r="G45" s="32"/>
      <c r="H45" s="5"/>
      <c r="I45" s="4"/>
      <c r="J45" s="19"/>
      <c r="K45" s="19"/>
      <c r="L45" s="20"/>
      <c r="M45" s="38"/>
    </row>
    <row r="46" spans="1:13" ht="14.4" x14ac:dyDescent="0.3">
      <c r="A46" s="1"/>
      <c r="B46" s="2"/>
      <c r="C46" s="2"/>
      <c r="D46" s="2"/>
      <c r="E46" s="2"/>
      <c r="F46" s="27"/>
      <c r="G46" s="32"/>
      <c r="H46" s="5"/>
      <c r="I46" s="4"/>
      <c r="J46" s="19"/>
      <c r="K46" s="19"/>
      <c r="L46" s="20"/>
      <c r="M46" s="38"/>
    </row>
    <row r="47" spans="1:13" ht="14.4" x14ac:dyDescent="0.3">
      <c r="A47" s="1"/>
      <c r="B47" s="2"/>
      <c r="C47" s="2"/>
      <c r="D47" s="2"/>
      <c r="E47" s="2"/>
      <c r="F47" s="27"/>
      <c r="G47" s="32"/>
      <c r="H47" s="5"/>
      <c r="I47" s="4"/>
      <c r="J47" s="19"/>
      <c r="K47" s="19"/>
      <c r="L47" s="20"/>
      <c r="M47" s="38"/>
    </row>
    <row r="48" spans="1:13" ht="14.4" x14ac:dyDescent="0.3">
      <c r="A48" s="1"/>
      <c r="B48" s="2"/>
      <c r="C48" s="2"/>
      <c r="D48" s="2"/>
      <c r="E48" s="2"/>
      <c r="F48" s="27"/>
      <c r="G48" s="32"/>
      <c r="H48" s="5"/>
      <c r="I48" s="4"/>
      <c r="J48" s="19"/>
      <c r="K48" s="19"/>
      <c r="L48" s="20"/>
      <c r="M48" s="38"/>
    </row>
    <row r="49" spans="1:13" ht="14.4" x14ac:dyDescent="0.3">
      <c r="A49" s="1"/>
      <c r="B49" s="2"/>
      <c r="C49" s="2"/>
      <c r="D49" s="2"/>
      <c r="E49" s="2"/>
      <c r="F49" s="27"/>
      <c r="G49" s="32"/>
      <c r="H49" s="5"/>
      <c r="I49" s="4"/>
      <c r="J49" s="19"/>
      <c r="K49" s="19"/>
      <c r="L49" s="20"/>
      <c r="M49" s="38"/>
    </row>
    <row r="50" spans="1:13" ht="14.4" x14ac:dyDescent="0.3">
      <c r="A50" s="1"/>
      <c r="B50" s="2"/>
      <c r="C50" s="2"/>
      <c r="D50" s="2"/>
      <c r="E50" s="2"/>
      <c r="F50" s="27"/>
      <c r="G50" s="32"/>
      <c r="H50" s="5"/>
      <c r="I50" s="4"/>
      <c r="J50" s="19"/>
      <c r="K50" s="19"/>
      <c r="L50" s="20"/>
      <c r="M50" s="38"/>
    </row>
    <row r="51" spans="1:13" ht="14.4" x14ac:dyDescent="0.3">
      <c r="A51" s="1"/>
      <c r="B51" s="2"/>
      <c r="C51" s="18"/>
      <c r="D51" s="2"/>
      <c r="E51" s="2"/>
      <c r="F51" s="27"/>
      <c r="G51" s="32"/>
      <c r="H51" s="5"/>
      <c r="I51" s="4"/>
      <c r="J51" s="19"/>
      <c r="K51" s="19"/>
      <c r="L51" s="20"/>
    </row>
    <row r="52" spans="1:13" ht="14.4" x14ac:dyDescent="0.3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3" ht="14.4" x14ac:dyDescent="0.3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3" ht="14.4" x14ac:dyDescent="0.3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4.4" x14ac:dyDescent="0.3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4.4" x14ac:dyDescent="0.3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4.4" x14ac:dyDescent="0.3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4.4" x14ac:dyDescent="0.3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N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45615.722222222219</v>
      </c>
      <c r="G12" s="32">
        <v>45615.437476851854</v>
      </c>
      <c r="H12" s="5" t="s">
        <v>31</v>
      </c>
      <c r="I12" s="7">
        <v>200</v>
      </c>
      <c r="J12" s="37">
        <v>4.7699999999999996</v>
      </c>
      <c r="K12" s="19" t="s">
        <v>32</v>
      </c>
      <c r="L12" s="20" t="s">
        <v>246</v>
      </c>
      <c r="M12" s="20"/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45615.722222222219</v>
      </c>
      <c r="G13" s="32">
        <v>45615.51635416667</v>
      </c>
      <c r="H13" s="5" t="s">
        <v>31</v>
      </c>
      <c r="I13" s="7">
        <v>500</v>
      </c>
      <c r="J13" s="37">
        <v>4.8</v>
      </c>
      <c r="K13" s="19" t="s">
        <v>32</v>
      </c>
      <c r="L13" s="20" t="s">
        <v>246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45615.722222222219</v>
      </c>
      <c r="G14" s="32">
        <v>45615.535266203704</v>
      </c>
      <c r="H14" s="5" t="s">
        <v>31</v>
      </c>
      <c r="I14" s="7">
        <v>400</v>
      </c>
      <c r="J14" s="37">
        <v>4.8</v>
      </c>
      <c r="K14" s="19" t="s">
        <v>32</v>
      </c>
      <c r="L14" s="20" t="s">
        <v>33</v>
      </c>
      <c r="M14" s="20" t="s">
        <v>378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45615.722222222219</v>
      </c>
      <c r="G15" s="32">
        <v>45615.539143518516</v>
      </c>
      <c r="H15" s="5" t="s">
        <v>31</v>
      </c>
      <c r="I15" s="7">
        <v>146</v>
      </c>
      <c r="J15" s="37">
        <v>4.8</v>
      </c>
      <c r="K15" s="19" t="s">
        <v>32</v>
      </c>
      <c r="L15" s="20" t="s">
        <v>33</v>
      </c>
      <c r="M15" s="20" t="s">
        <v>379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45615.722222222219</v>
      </c>
      <c r="G16" s="32">
        <v>45615.577650462961</v>
      </c>
      <c r="H16" s="5" t="s">
        <v>31</v>
      </c>
      <c r="I16" s="7">
        <v>304</v>
      </c>
      <c r="J16" s="37">
        <v>4.8</v>
      </c>
      <c r="K16" s="19" t="s">
        <v>32</v>
      </c>
      <c r="L16" s="20" t="s">
        <v>33</v>
      </c>
      <c r="M16" s="20" t="s">
        <v>380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45615.722222222219</v>
      </c>
      <c r="G17" s="32">
        <v>45615.577662037038</v>
      </c>
      <c r="H17" s="5" t="s">
        <v>31</v>
      </c>
      <c r="I17" s="7">
        <v>96</v>
      </c>
      <c r="J17" s="37">
        <v>4.8</v>
      </c>
      <c r="K17" s="19" t="s">
        <v>32</v>
      </c>
      <c r="L17" s="20" t="s">
        <v>33</v>
      </c>
      <c r="M17" s="20" t="s">
        <v>381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45615.722222222219</v>
      </c>
      <c r="G18" s="32">
        <v>45615.724722222221</v>
      </c>
      <c r="H18" s="5" t="s">
        <v>31</v>
      </c>
      <c r="I18" s="7">
        <v>266</v>
      </c>
      <c r="J18" s="37">
        <v>4.8099999999999996</v>
      </c>
      <c r="K18" s="19" t="s">
        <v>32</v>
      </c>
      <c r="L18" s="20" t="s">
        <v>33</v>
      </c>
      <c r="M18" s="20" t="s">
        <v>382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45615.722222222219</v>
      </c>
      <c r="G19" s="32">
        <v>45615.724722222221</v>
      </c>
      <c r="H19" s="5" t="s">
        <v>31</v>
      </c>
      <c r="I19" s="7">
        <v>400</v>
      </c>
      <c r="J19" s="37">
        <v>4.8099999999999996</v>
      </c>
      <c r="K19" s="19" t="s">
        <v>32</v>
      </c>
      <c r="L19" s="20" t="s">
        <v>33</v>
      </c>
      <c r="M19" s="20" t="s">
        <v>382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45616.722222222219</v>
      </c>
      <c r="G20" s="32">
        <v>45616.381435185183</v>
      </c>
      <c r="H20" s="5" t="s">
        <v>31</v>
      </c>
      <c r="I20" s="7">
        <v>400</v>
      </c>
      <c r="J20" s="37">
        <v>4.5999999999999996</v>
      </c>
      <c r="K20" s="19" t="s">
        <v>32</v>
      </c>
      <c r="L20" s="20" t="s">
        <v>33</v>
      </c>
      <c r="M20" s="20" t="s">
        <v>383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45616.722222222219</v>
      </c>
      <c r="G21" s="32">
        <v>45616.388379629629</v>
      </c>
      <c r="H21" s="5" t="s">
        <v>31</v>
      </c>
      <c r="I21" s="7">
        <v>350</v>
      </c>
      <c r="J21" s="37">
        <v>4.6500000000000004</v>
      </c>
      <c r="K21" s="19" t="s">
        <v>32</v>
      </c>
      <c r="L21" s="20" t="s">
        <v>246</v>
      </c>
      <c r="M21" s="20"/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45616.722222222219</v>
      </c>
      <c r="G22" s="32">
        <v>45616.406956018516</v>
      </c>
      <c r="H22" s="5" t="s">
        <v>31</v>
      </c>
      <c r="I22" s="7">
        <v>400</v>
      </c>
      <c r="J22" s="37">
        <v>4.5999999999999996</v>
      </c>
      <c r="K22" s="19" t="s">
        <v>32</v>
      </c>
      <c r="L22" s="20" t="s">
        <v>33</v>
      </c>
      <c r="M22" s="20" t="s">
        <v>384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45616.722222222219</v>
      </c>
      <c r="G23" s="32">
        <v>45616.493773148148</v>
      </c>
      <c r="H23" s="5" t="s">
        <v>31</v>
      </c>
      <c r="I23" s="7">
        <v>400</v>
      </c>
      <c r="J23" s="37">
        <v>4.5999999999999996</v>
      </c>
      <c r="K23" s="19" t="s">
        <v>32</v>
      </c>
      <c r="L23" s="20" t="s">
        <v>33</v>
      </c>
      <c r="M23" s="20" t="s">
        <v>385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45616.722222222219</v>
      </c>
      <c r="G24" s="32">
        <v>45616.503032407411</v>
      </c>
      <c r="H24" s="5" t="s">
        <v>31</v>
      </c>
      <c r="I24" s="7">
        <v>400</v>
      </c>
      <c r="J24" s="37">
        <v>4.5999999999999996</v>
      </c>
      <c r="K24" s="19" t="s">
        <v>32</v>
      </c>
      <c r="L24" s="20" t="s">
        <v>246</v>
      </c>
      <c r="M24" s="20"/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45616.722222222219</v>
      </c>
      <c r="G25" s="32">
        <v>45616.702615740738</v>
      </c>
      <c r="H25" s="5" t="s">
        <v>31</v>
      </c>
      <c r="I25" s="7">
        <v>391</v>
      </c>
      <c r="J25" s="37">
        <v>4.58</v>
      </c>
      <c r="K25" s="19" t="s">
        <v>32</v>
      </c>
      <c r="L25" s="20" t="s">
        <v>33</v>
      </c>
      <c r="M25" s="20" t="s">
        <v>386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45617.722222222219</v>
      </c>
      <c r="G26" s="32">
        <v>45617.447916666664</v>
      </c>
      <c r="H26" s="5" t="s">
        <v>31</v>
      </c>
      <c r="I26" s="7">
        <v>138</v>
      </c>
      <c r="J26" s="37">
        <v>4.5999999999999996</v>
      </c>
      <c r="K26" s="19" t="s">
        <v>32</v>
      </c>
      <c r="L26" s="20" t="s">
        <v>33</v>
      </c>
      <c r="M26" s="20" t="s">
        <v>387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45617.722222222219</v>
      </c>
      <c r="G27" s="32">
        <v>45617.447974537034</v>
      </c>
      <c r="H27" s="5" t="s">
        <v>31</v>
      </c>
      <c r="I27" s="7">
        <v>262</v>
      </c>
      <c r="J27" s="37">
        <v>4.5999999999999996</v>
      </c>
      <c r="K27" s="19" t="s">
        <v>32</v>
      </c>
      <c r="L27" s="20" t="s">
        <v>33</v>
      </c>
      <c r="M27" s="20" t="s">
        <v>388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45617.722222222219</v>
      </c>
      <c r="G28" s="32">
        <v>45617.44798611111</v>
      </c>
      <c r="H28" s="5" t="s">
        <v>31</v>
      </c>
      <c r="I28" s="7">
        <v>89</v>
      </c>
      <c r="J28" s="37">
        <v>4.5599999999999996</v>
      </c>
      <c r="K28" s="19" t="s">
        <v>32</v>
      </c>
      <c r="L28" s="20" t="s">
        <v>33</v>
      </c>
      <c r="M28" s="20" t="s">
        <v>389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45617.722222222219</v>
      </c>
      <c r="G29" s="32">
        <v>45617.478379629632</v>
      </c>
      <c r="H29" s="5" t="s">
        <v>31</v>
      </c>
      <c r="I29" s="7">
        <v>400</v>
      </c>
      <c r="J29" s="37">
        <v>4.6100000000000003</v>
      </c>
      <c r="K29" s="19" t="s">
        <v>32</v>
      </c>
      <c r="L29" s="20" t="s">
        <v>246</v>
      </c>
      <c r="M29" s="20"/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45617.722222222219</v>
      </c>
      <c r="G30" s="32">
        <v>45617.625462962962</v>
      </c>
      <c r="H30" s="5" t="s">
        <v>31</v>
      </c>
      <c r="I30" s="7">
        <v>311</v>
      </c>
      <c r="J30" s="37">
        <v>4.5599999999999996</v>
      </c>
      <c r="K30" s="19" t="s">
        <v>32</v>
      </c>
      <c r="L30" s="20" t="s">
        <v>33</v>
      </c>
      <c r="M30" s="20" t="s">
        <v>390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45617.722222222219</v>
      </c>
      <c r="G31" s="32">
        <v>45617.628206018519</v>
      </c>
      <c r="H31" s="5" t="s">
        <v>31</v>
      </c>
      <c r="I31" s="7">
        <v>100</v>
      </c>
      <c r="J31" s="37">
        <v>4.5350000000000001</v>
      </c>
      <c r="K31" s="19" t="s">
        <v>32</v>
      </c>
      <c r="L31" s="20" t="s">
        <v>33</v>
      </c>
      <c r="M31" s="20" t="s">
        <v>391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45617.722222222219</v>
      </c>
      <c r="G32" s="32">
        <v>45617.652881944443</v>
      </c>
      <c r="H32" s="5" t="s">
        <v>31</v>
      </c>
      <c r="I32" s="7">
        <v>300</v>
      </c>
      <c r="J32" s="37">
        <v>4.5599999999999996</v>
      </c>
      <c r="K32" s="19" t="s">
        <v>32</v>
      </c>
      <c r="L32" s="20" t="s">
        <v>246</v>
      </c>
      <c r="M32" s="20"/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45617.722222222219</v>
      </c>
      <c r="G33" s="32">
        <v>45617.720092592594</v>
      </c>
      <c r="H33" s="5" t="s">
        <v>31</v>
      </c>
      <c r="I33" s="7">
        <v>400</v>
      </c>
      <c r="J33" s="37">
        <v>4.5999999999999996</v>
      </c>
      <c r="K33" s="19" t="s">
        <v>32</v>
      </c>
      <c r="L33" s="20" t="s">
        <v>246</v>
      </c>
      <c r="M33" s="20"/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45618.722222222219</v>
      </c>
      <c r="G34" s="32">
        <v>45618.435312499998</v>
      </c>
      <c r="H34" s="5" t="s">
        <v>31</v>
      </c>
      <c r="I34" s="7">
        <v>500</v>
      </c>
      <c r="J34" s="37">
        <v>4.66</v>
      </c>
      <c r="K34" s="19" t="s">
        <v>32</v>
      </c>
      <c r="L34" s="20" t="s">
        <v>33</v>
      </c>
      <c r="M34" s="20" t="s">
        <v>392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45618.722222222219</v>
      </c>
      <c r="G35" s="32">
        <v>45618.490381944444</v>
      </c>
      <c r="H35" s="5" t="s">
        <v>31</v>
      </c>
      <c r="I35" s="7">
        <v>700</v>
      </c>
      <c r="J35" s="37">
        <v>4.68</v>
      </c>
      <c r="K35" s="19" t="s">
        <v>32</v>
      </c>
      <c r="L35" s="20" t="s">
        <v>246</v>
      </c>
      <c r="M35" s="20"/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45618.722222222219</v>
      </c>
      <c r="G36" s="32">
        <v>45618.490497685183</v>
      </c>
      <c r="H36" s="5" t="s">
        <v>31</v>
      </c>
      <c r="I36" s="7">
        <v>500</v>
      </c>
      <c r="J36" s="37">
        <v>4.6399999999999997</v>
      </c>
      <c r="K36" s="19" t="s">
        <v>32</v>
      </c>
      <c r="L36" s="20" t="s">
        <v>33</v>
      </c>
      <c r="M36" s="20" t="s">
        <v>393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45621.722222222219</v>
      </c>
      <c r="G37" s="32">
        <v>45621.395810185182</v>
      </c>
      <c r="H37" s="5" t="s">
        <v>31</v>
      </c>
      <c r="I37" s="7">
        <v>400</v>
      </c>
      <c r="J37" s="37">
        <v>4.9349999999999996</v>
      </c>
      <c r="K37" s="19" t="s">
        <v>32</v>
      </c>
      <c r="L37" s="20" t="s">
        <v>246</v>
      </c>
      <c r="M37" s="20"/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45621.722222222219</v>
      </c>
      <c r="G38" s="32">
        <v>45621.474814814814</v>
      </c>
      <c r="H38" s="5" t="s">
        <v>31</v>
      </c>
      <c r="I38" s="7">
        <v>100</v>
      </c>
      <c r="J38" s="37">
        <v>4.88</v>
      </c>
      <c r="K38" s="19" t="s">
        <v>32</v>
      </c>
      <c r="L38" s="20" t="s">
        <v>33</v>
      </c>
      <c r="M38" s="20" t="s">
        <v>394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45621.722222222219</v>
      </c>
      <c r="G39" s="32">
        <v>45621.474814814814</v>
      </c>
      <c r="H39" s="5" t="s">
        <v>31</v>
      </c>
      <c r="I39" s="7">
        <v>400</v>
      </c>
      <c r="J39" s="37">
        <v>4.88</v>
      </c>
      <c r="K39" s="19" t="s">
        <v>32</v>
      </c>
      <c r="L39" s="20" t="s">
        <v>33</v>
      </c>
      <c r="M39" s="20" t="s">
        <v>395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45621.722222222219</v>
      </c>
      <c r="G40" s="32">
        <v>45621.518900462965</v>
      </c>
      <c r="H40" s="5" t="s">
        <v>31</v>
      </c>
      <c r="I40" s="7">
        <v>500</v>
      </c>
      <c r="J40" s="37">
        <v>4.8600000000000003</v>
      </c>
      <c r="K40" s="19" t="s">
        <v>32</v>
      </c>
      <c r="L40" s="20" t="s">
        <v>33</v>
      </c>
      <c r="M40" s="20" t="s">
        <v>396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45621.722222222219</v>
      </c>
      <c r="G41" s="32">
        <v>45621.519016203703</v>
      </c>
      <c r="H41" s="5" t="s">
        <v>31</v>
      </c>
      <c r="I41" s="7">
        <v>500</v>
      </c>
      <c r="J41" s="37">
        <v>4.8</v>
      </c>
      <c r="K41" s="19" t="s">
        <v>32</v>
      </c>
      <c r="L41" s="20" t="s">
        <v>33</v>
      </c>
      <c r="M41" s="20" t="s">
        <v>397</v>
      </c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45621.722222222219</v>
      </c>
      <c r="G42" s="32">
        <v>45621.520810185182</v>
      </c>
      <c r="H42" s="5" t="s">
        <v>31</v>
      </c>
      <c r="I42" s="7">
        <v>700</v>
      </c>
      <c r="J42" s="37">
        <v>4.84</v>
      </c>
      <c r="K42" s="19" t="s">
        <v>32</v>
      </c>
      <c r="L42" s="20" t="s">
        <v>246</v>
      </c>
      <c r="M42" s="20"/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45621.722222222219</v>
      </c>
      <c r="G43" s="32">
        <v>45621.634409722225</v>
      </c>
      <c r="H43" s="5" t="s">
        <v>31</v>
      </c>
      <c r="I43" s="7">
        <v>600</v>
      </c>
      <c r="J43" s="37">
        <v>4.8</v>
      </c>
      <c r="K43" s="19" t="s">
        <v>32</v>
      </c>
      <c r="L43" s="20" t="s">
        <v>33</v>
      </c>
      <c r="M43" s="20" t="s">
        <v>398</v>
      </c>
    </row>
    <row r="44" spans="1:14" ht="14.4" x14ac:dyDescent="0.3">
      <c r="A44" s="1"/>
      <c r="B44" s="2" t="s">
        <v>27</v>
      </c>
      <c r="C44" s="2" t="s">
        <v>399</v>
      </c>
      <c r="D44" s="2" t="s">
        <v>29</v>
      </c>
      <c r="E44" s="2" t="s">
        <v>30</v>
      </c>
      <c r="F44" s="27">
        <v>45622.412766203706</v>
      </c>
      <c r="G44" s="32">
        <v>45622.412766203706</v>
      </c>
      <c r="H44" s="32" t="s">
        <v>31</v>
      </c>
      <c r="I44" s="7">
        <v>276</v>
      </c>
      <c r="J44" s="4">
        <v>4.82</v>
      </c>
      <c r="K44" s="19" t="s">
        <v>32</v>
      </c>
      <c r="L44" s="20" t="s">
        <v>33</v>
      </c>
      <c r="M44" s="20" t="s">
        <v>400</v>
      </c>
      <c r="N44" s="20"/>
    </row>
    <row r="45" spans="1:14" ht="14.4" x14ac:dyDescent="0.3">
      <c r="A45" s="1"/>
      <c r="B45" s="2" t="s">
        <v>27</v>
      </c>
      <c r="C45" s="2" t="s">
        <v>401</v>
      </c>
      <c r="D45" s="2" t="s">
        <v>29</v>
      </c>
      <c r="E45" s="2" t="s">
        <v>30</v>
      </c>
      <c r="F45" s="27">
        <v>45622.412766203706</v>
      </c>
      <c r="G45" s="32">
        <v>45622.412766203706</v>
      </c>
      <c r="H45" s="32" t="s">
        <v>31</v>
      </c>
      <c r="I45" s="7">
        <v>224</v>
      </c>
      <c r="J45" s="4">
        <v>4.82</v>
      </c>
      <c r="K45" s="19" t="s">
        <v>32</v>
      </c>
      <c r="L45" s="20" t="s">
        <v>33</v>
      </c>
      <c r="M45" s="20" t="s">
        <v>402</v>
      </c>
      <c r="N45" s="38"/>
    </row>
    <row r="46" spans="1:14" ht="14.4" x14ac:dyDescent="0.3">
      <c r="A46" s="1"/>
      <c r="B46" s="2" t="s">
        <v>27</v>
      </c>
      <c r="C46" s="2" t="s">
        <v>403</v>
      </c>
      <c r="D46" s="2" t="s">
        <v>29</v>
      </c>
      <c r="E46" s="2" t="s">
        <v>30</v>
      </c>
      <c r="F46" s="27">
        <v>45622.470636574071</v>
      </c>
      <c r="G46" s="32">
        <v>45622.470636574071</v>
      </c>
      <c r="H46" s="32" t="s">
        <v>31</v>
      </c>
      <c r="I46" s="7">
        <v>600</v>
      </c>
      <c r="J46" s="4">
        <v>4.8</v>
      </c>
      <c r="K46" s="19" t="s">
        <v>32</v>
      </c>
      <c r="L46" s="20" t="s">
        <v>33</v>
      </c>
      <c r="M46" s="20" t="s">
        <v>404</v>
      </c>
      <c r="N46" s="38"/>
    </row>
    <row r="47" spans="1:14" ht="14.4" x14ac:dyDescent="0.3">
      <c r="A47" s="1"/>
      <c r="B47" s="2" t="s">
        <v>27</v>
      </c>
      <c r="C47" s="2" t="s">
        <v>405</v>
      </c>
      <c r="D47" s="2" t="s">
        <v>29</v>
      </c>
      <c r="E47" s="2" t="s">
        <v>30</v>
      </c>
      <c r="F47" s="27">
        <v>45622.54111111111</v>
      </c>
      <c r="G47" s="32">
        <v>45622.54111111111</v>
      </c>
      <c r="H47" s="32" t="s">
        <v>31</v>
      </c>
      <c r="I47" s="7">
        <v>300</v>
      </c>
      <c r="J47" s="4">
        <v>4.8150000000000004</v>
      </c>
      <c r="K47" s="19" t="s">
        <v>32</v>
      </c>
      <c r="L47" s="20" t="s">
        <v>246</v>
      </c>
      <c r="M47" s="20"/>
      <c r="N47" s="38"/>
    </row>
    <row r="48" spans="1:14" ht="14.4" x14ac:dyDescent="0.3">
      <c r="A48" s="1"/>
      <c r="B48" s="2" t="s">
        <v>27</v>
      </c>
      <c r="C48" s="2" t="s">
        <v>406</v>
      </c>
      <c r="D48" s="2" t="s">
        <v>29</v>
      </c>
      <c r="E48" s="2" t="s">
        <v>30</v>
      </c>
      <c r="F48" s="27">
        <v>45622.585601851853</v>
      </c>
      <c r="G48" s="32">
        <v>45622.585601851853</v>
      </c>
      <c r="H48" s="32" t="s">
        <v>31</v>
      </c>
      <c r="I48" s="7">
        <v>400</v>
      </c>
      <c r="J48" s="4">
        <v>4.8150000000000004</v>
      </c>
      <c r="K48" s="19" t="s">
        <v>32</v>
      </c>
      <c r="L48" s="20" t="s">
        <v>246</v>
      </c>
      <c r="M48" s="20"/>
      <c r="N48" s="38"/>
    </row>
    <row r="49" spans="1:14" ht="14.4" x14ac:dyDescent="0.3">
      <c r="A49" s="1"/>
      <c r="B49" s="2" t="s">
        <v>27</v>
      </c>
      <c r="C49" s="2" t="s">
        <v>407</v>
      </c>
      <c r="D49" s="2" t="s">
        <v>29</v>
      </c>
      <c r="E49" s="2" t="s">
        <v>30</v>
      </c>
      <c r="F49" s="27">
        <v>45622.647465277776</v>
      </c>
      <c r="G49" s="32">
        <v>45622.647465277776</v>
      </c>
      <c r="H49" s="32" t="s">
        <v>31</v>
      </c>
      <c r="I49" s="7">
        <v>450</v>
      </c>
      <c r="J49" s="4">
        <v>4.8</v>
      </c>
      <c r="K49" s="19" t="s">
        <v>32</v>
      </c>
      <c r="L49" s="20" t="s">
        <v>33</v>
      </c>
      <c r="M49" s="20" t="s">
        <v>408</v>
      </c>
      <c r="N49" s="38"/>
    </row>
    <row r="50" spans="1:14" ht="14.4" x14ac:dyDescent="0.3">
      <c r="A50" s="1"/>
      <c r="B50" s="2" t="s">
        <v>27</v>
      </c>
      <c r="C50" s="2" t="s">
        <v>409</v>
      </c>
      <c r="D50" s="2" t="s">
        <v>29</v>
      </c>
      <c r="E50" s="2" t="s">
        <v>30</v>
      </c>
      <c r="F50" s="27">
        <v>45622.693067129629</v>
      </c>
      <c r="G50" s="32">
        <v>45622.693067129629</v>
      </c>
      <c r="H50" s="32" t="s">
        <v>31</v>
      </c>
      <c r="I50" s="7">
        <v>500</v>
      </c>
      <c r="J50" s="4">
        <v>4.8</v>
      </c>
      <c r="K50" s="19" t="s">
        <v>32</v>
      </c>
      <c r="L50" s="20" t="s">
        <v>33</v>
      </c>
      <c r="M50" s="20" t="s">
        <v>410</v>
      </c>
      <c r="N50" s="38"/>
    </row>
    <row r="51" spans="1:14" ht="14.4" x14ac:dyDescent="0.3">
      <c r="A51" s="1"/>
      <c r="B51" s="2"/>
      <c r="C51" s="18"/>
      <c r="D51" s="2"/>
      <c r="E51" s="2"/>
      <c r="F51" s="27"/>
      <c r="G51" s="32"/>
      <c r="H51" s="5"/>
      <c r="I51" s="7"/>
      <c r="J51" s="19"/>
      <c r="K51" s="19"/>
      <c r="L51" s="20"/>
    </row>
    <row r="52" spans="1:14" ht="14.4" x14ac:dyDescent="0.3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4" ht="14.4" x14ac:dyDescent="0.3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4" ht="14.4" x14ac:dyDescent="0.3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4" ht="14.4" x14ac:dyDescent="0.3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4" ht="14.4" x14ac:dyDescent="0.3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4" ht="14.4" x14ac:dyDescent="0.3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4" ht="14.4" x14ac:dyDescent="0.3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4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4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4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4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4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4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A27D-349A-43C3-9724-B2EDC83FB8D1}">
  <dimension ref="A1:N1159"/>
  <sheetViews>
    <sheetView zoomScaleNormal="100" workbookViewId="0">
      <selection activeCell="A2" sqref="A2:G2"/>
    </sheetView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45679.378101851849</v>
      </c>
      <c r="G12" s="32">
        <v>45679.396412037036</v>
      </c>
      <c r="H12" s="5" t="s">
        <v>31</v>
      </c>
      <c r="I12" s="7">
        <v>20</v>
      </c>
      <c r="J12" s="37">
        <v>4.92</v>
      </c>
      <c r="K12" s="19" t="s">
        <v>32</v>
      </c>
      <c r="L12" s="20" t="s">
        <v>33</v>
      </c>
      <c r="M12" s="20" t="s">
        <v>34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45679.378101851849</v>
      </c>
      <c r="G13" s="32">
        <v>45679.396412037036</v>
      </c>
      <c r="H13" s="5" t="s">
        <v>31</v>
      </c>
      <c r="I13" s="7">
        <v>21</v>
      </c>
      <c r="J13" s="37">
        <v>4.92</v>
      </c>
      <c r="K13" s="19" t="s">
        <v>32</v>
      </c>
      <c r="L13" s="20" t="s">
        <v>33</v>
      </c>
      <c r="M13" s="20" t="s">
        <v>35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45679.378101851849</v>
      </c>
      <c r="G14" s="32">
        <v>45679.396412037036</v>
      </c>
      <c r="H14" s="5" t="s">
        <v>31</v>
      </c>
      <c r="I14" s="7">
        <v>249</v>
      </c>
      <c r="J14" s="37">
        <v>4.92</v>
      </c>
      <c r="K14" s="19" t="s">
        <v>32</v>
      </c>
      <c r="L14" s="20" t="s">
        <v>33</v>
      </c>
      <c r="M14" s="20" t="s">
        <v>36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45679.378101851849</v>
      </c>
      <c r="G15" s="32">
        <v>45679.577094907407</v>
      </c>
      <c r="H15" s="5" t="s">
        <v>31</v>
      </c>
      <c r="I15" s="7">
        <v>20</v>
      </c>
      <c r="J15" s="37">
        <v>4.9400000000000004</v>
      </c>
      <c r="K15" s="19" t="s">
        <v>32</v>
      </c>
      <c r="L15" s="20" t="s">
        <v>33</v>
      </c>
      <c r="M15" s="20" t="s">
        <v>37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45679.378101851849</v>
      </c>
      <c r="G16" s="32">
        <v>45679.593240740738</v>
      </c>
      <c r="H16" s="5" t="s">
        <v>31</v>
      </c>
      <c r="I16" s="7">
        <v>90</v>
      </c>
      <c r="J16" s="37">
        <v>4.9400000000000004</v>
      </c>
      <c r="K16" s="19" t="s">
        <v>32</v>
      </c>
      <c r="L16" s="20" t="s">
        <v>33</v>
      </c>
      <c r="M16" s="20" t="s">
        <v>38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45679.378101851849</v>
      </c>
      <c r="G17" s="32">
        <v>45679.593240740738</v>
      </c>
      <c r="H17" s="5" t="s">
        <v>31</v>
      </c>
      <c r="I17" s="7">
        <v>100</v>
      </c>
      <c r="J17" s="37">
        <v>4.9400000000000004</v>
      </c>
      <c r="K17" s="19" t="s">
        <v>32</v>
      </c>
      <c r="L17" s="20" t="s">
        <v>33</v>
      </c>
      <c r="M17" s="20" t="s">
        <v>38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45679.378101851849</v>
      </c>
      <c r="G18" s="32">
        <v>45679.619675925926</v>
      </c>
      <c r="H18" s="5" t="s">
        <v>31</v>
      </c>
      <c r="I18" s="7">
        <v>20</v>
      </c>
      <c r="J18" s="37">
        <v>4.95</v>
      </c>
      <c r="K18" s="19" t="s">
        <v>32</v>
      </c>
      <c r="L18" s="20" t="s">
        <v>33</v>
      </c>
      <c r="M18" s="20" t="s">
        <v>39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45679.378101851849</v>
      </c>
      <c r="G19" s="32">
        <v>45679.651631944442</v>
      </c>
      <c r="H19" s="5" t="s">
        <v>31</v>
      </c>
      <c r="I19" s="7">
        <v>3</v>
      </c>
      <c r="J19" s="37">
        <v>4.95</v>
      </c>
      <c r="K19" s="19" t="s">
        <v>32</v>
      </c>
      <c r="L19" s="20" t="s">
        <v>33</v>
      </c>
      <c r="M19" s="20" t="s">
        <v>40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45679.378101851849</v>
      </c>
      <c r="G20" s="32">
        <v>45679.658564814818</v>
      </c>
      <c r="H20" s="5" t="s">
        <v>31</v>
      </c>
      <c r="I20" s="7">
        <v>53</v>
      </c>
      <c r="J20" s="37">
        <v>4.95</v>
      </c>
      <c r="K20" s="19" t="s">
        <v>32</v>
      </c>
      <c r="L20" s="20" t="s">
        <v>33</v>
      </c>
      <c r="M20" s="20" t="s">
        <v>41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45679.378101851849</v>
      </c>
      <c r="G21" s="32">
        <v>45679.722893518519</v>
      </c>
      <c r="H21" s="5" t="s">
        <v>31</v>
      </c>
      <c r="I21" s="7">
        <v>93</v>
      </c>
      <c r="J21" s="37">
        <v>4.97</v>
      </c>
      <c r="K21" s="19" t="s">
        <v>32</v>
      </c>
      <c r="L21" s="20" t="s">
        <v>33</v>
      </c>
      <c r="M21" s="20" t="s">
        <v>42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45679.378101851849</v>
      </c>
      <c r="G22" s="32">
        <v>45679.72550925926</v>
      </c>
      <c r="H22" s="5" t="s">
        <v>31</v>
      </c>
      <c r="I22" s="7">
        <v>20</v>
      </c>
      <c r="J22" s="37">
        <v>4.99</v>
      </c>
      <c r="K22" s="19" t="s">
        <v>32</v>
      </c>
      <c r="L22" s="20" t="s">
        <v>33</v>
      </c>
      <c r="M22" s="20" t="s">
        <v>43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45680.378101851849</v>
      </c>
      <c r="G23" s="32">
        <v>45680.395914351851</v>
      </c>
      <c r="H23" s="5" t="s">
        <v>31</v>
      </c>
      <c r="I23" s="7">
        <v>22</v>
      </c>
      <c r="J23" s="37">
        <v>4.95</v>
      </c>
      <c r="K23" s="19" t="s">
        <v>32</v>
      </c>
      <c r="L23" s="20" t="s">
        <v>33</v>
      </c>
      <c r="M23" s="20" t="s">
        <v>44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45680.378101851849</v>
      </c>
      <c r="G24" s="32">
        <v>45680.403402777774</v>
      </c>
      <c r="H24" s="5" t="s">
        <v>31</v>
      </c>
      <c r="I24" s="7">
        <v>50</v>
      </c>
      <c r="J24" s="37">
        <v>4.95</v>
      </c>
      <c r="K24" s="19" t="s">
        <v>32</v>
      </c>
      <c r="L24" s="20" t="s">
        <v>33</v>
      </c>
      <c r="M24" s="20" t="s">
        <v>45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45680.378101851849</v>
      </c>
      <c r="G25" s="32">
        <v>45680.498298611114</v>
      </c>
      <c r="H25" s="5" t="s">
        <v>31</v>
      </c>
      <c r="I25" s="7">
        <v>174</v>
      </c>
      <c r="J25" s="37">
        <v>4.99</v>
      </c>
      <c r="K25" s="19" t="s">
        <v>32</v>
      </c>
      <c r="L25" s="20" t="s">
        <v>33</v>
      </c>
      <c r="M25" s="20" t="s">
        <v>46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45680.378101851849</v>
      </c>
      <c r="G26" s="32">
        <v>45680.528657407405</v>
      </c>
      <c r="H26" s="5" t="s">
        <v>31</v>
      </c>
      <c r="I26" s="7">
        <v>19</v>
      </c>
      <c r="J26" s="37">
        <v>4.99</v>
      </c>
      <c r="K26" s="19" t="s">
        <v>32</v>
      </c>
      <c r="L26" s="20" t="s">
        <v>33</v>
      </c>
      <c r="M26" s="20" t="s">
        <v>47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45680.378101851849</v>
      </c>
      <c r="G27" s="32">
        <v>45680.540798611109</v>
      </c>
      <c r="H27" s="5" t="s">
        <v>31</v>
      </c>
      <c r="I27" s="7">
        <v>141</v>
      </c>
      <c r="J27" s="37">
        <v>4.99</v>
      </c>
      <c r="K27" s="19" t="s">
        <v>32</v>
      </c>
      <c r="L27" s="20" t="s">
        <v>33</v>
      </c>
      <c r="M27" s="20" t="s">
        <v>48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45680.378101851849</v>
      </c>
      <c r="G28" s="32">
        <v>45680.555081018516</v>
      </c>
      <c r="H28" s="5" t="s">
        <v>31</v>
      </c>
      <c r="I28" s="7">
        <v>19</v>
      </c>
      <c r="J28" s="37">
        <v>4.99</v>
      </c>
      <c r="K28" s="19" t="s">
        <v>32</v>
      </c>
      <c r="L28" s="20" t="s">
        <v>33</v>
      </c>
      <c r="M28" s="20" t="s">
        <v>49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45680.378101851849</v>
      </c>
      <c r="G29" s="32">
        <v>45680.635879629626</v>
      </c>
      <c r="H29" s="5" t="s">
        <v>31</v>
      </c>
      <c r="I29" s="7">
        <v>1000</v>
      </c>
      <c r="J29" s="37">
        <v>5</v>
      </c>
      <c r="K29" s="19" t="s">
        <v>32</v>
      </c>
      <c r="L29" s="20" t="s">
        <v>33</v>
      </c>
      <c r="M29" s="20" t="s">
        <v>50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45680.378101851849</v>
      </c>
      <c r="G30" s="32">
        <v>45680.658483796295</v>
      </c>
      <c r="H30" s="5" t="s">
        <v>31</v>
      </c>
      <c r="I30" s="7">
        <v>47</v>
      </c>
      <c r="J30" s="37">
        <v>5</v>
      </c>
      <c r="K30" s="19" t="s">
        <v>32</v>
      </c>
      <c r="L30" s="20" t="s">
        <v>33</v>
      </c>
      <c r="M30" s="20" t="s">
        <v>51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45680.378101851849</v>
      </c>
      <c r="G31" s="32">
        <v>45680.660034722219</v>
      </c>
      <c r="H31" s="5" t="s">
        <v>31</v>
      </c>
      <c r="I31" s="7">
        <v>353</v>
      </c>
      <c r="J31" s="37">
        <v>4.99</v>
      </c>
      <c r="K31" s="19" t="s">
        <v>32</v>
      </c>
      <c r="L31" s="20" t="s">
        <v>33</v>
      </c>
      <c r="M31" s="20" t="s">
        <v>52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45681.378101851849</v>
      </c>
      <c r="G32" s="32">
        <v>45681.385069444441</v>
      </c>
      <c r="H32" s="5" t="s">
        <v>31</v>
      </c>
      <c r="I32" s="7">
        <v>20</v>
      </c>
      <c r="J32" s="37">
        <v>4.93</v>
      </c>
      <c r="K32" s="19" t="s">
        <v>32</v>
      </c>
      <c r="L32" s="20" t="s">
        <v>33</v>
      </c>
      <c r="M32" s="20" t="s">
        <v>53</v>
      </c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45681.378101851849</v>
      </c>
      <c r="G33" s="32">
        <v>45681.544398148151</v>
      </c>
      <c r="H33" s="5" t="s">
        <v>31</v>
      </c>
      <c r="I33" s="7">
        <v>400</v>
      </c>
      <c r="J33" s="37">
        <v>5</v>
      </c>
      <c r="K33" s="19" t="s">
        <v>32</v>
      </c>
      <c r="L33" s="20" t="s">
        <v>33</v>
      </c>
      <c r="M33" s="20" t="s">
        <v>54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45681.378101851849</v>
      </c>
      <c r="G34" s="32">
        <v>45681.544525462959</v>
      </c>
      <c r="H34" s="5" t="s">
        <v>31</v>
      </c>
      <c r="I34" s="7">
        <v>400</v>
      </c>
      <c r="J34" s="37">
        <v>5</v>
      </c>
      <c r="K34" s="19" t="s">
        <v>32</v>
      </c>
      <c r="L34" s="20" t="s">
        <v>33</v>
      </c>
      <c r="M34" s="20" t="s">
        <v>55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45681.378101851849</v>
      </c>
      <c r="G35" s="32">
        <v>45681.567696759259</v>
      </c>
      <c r="H35" s="5" t="s">
        <v>31</v>
      </c>
      <c r="I35" s="7">
        <v>20</v>
      </c>
      <c r="J35" s="37">
        <v>4.95</v>
      </c>
      <c r="K35" s="19" t="s">
        <v>32</v>
      </c>
      <c r="L35" s="20" t="s">
        <v>33</v>
      </c>
      <c r="M35" s="20" t="s">
        <v>56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45681.378101851849</v>
      </c>
      <c r="G36" s="32">
        <v>45681.654675925929</v>
      </c>
      <c r="H36" s="5" t="s">
        <v>31</v>
      </c>
      <c r="I36" s="7">
        <v>20</v>
      </c>
      <c r="J36" s="37">
        <v>4.99</v>
      </c>
      <c r="K36" s="19" t="s">
        <v>32</v>
      </c>
      <c r="L36" s="20" t="s">
        <v>33</v>
      </c>
      <c r="M36" s="20" t="s">
        <v>57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45681.378101851849</v>
      </c>
      <c r="G37" s="32">
        <v>45681.665949074071</v>
      </c>
      <c r="H37" s="5" t="s">
        <v>31</v>
      </c>
      <c r="I37" s="7">
        <v>7</v>
      </c>
      <c r="J37" s="37">
        <v>4.99</v>
      </c>
      <c r="K37" s="19" t="s">
        <v>32</v>
      </c>
      <c r="L37" s="20" t="s">
        <v>33</v>
      </c>
      <c r="M37" s="20" t="s">
        <v>58</v>
      </c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45681.378101851849</v>
      </c>
      <c r="G38" s="32">
        <v>45681.665949074071</v>
      </c>
      <c r="H38" s="5" t="s">
        <v>31</v>
      </c>
      <c r="I38" s="7">
        <v>20</v>
      </c>
      <c r="J38" s="37">
        <v>4.99</v>
      </c>
      <c r="K38" s="19" t="s">
        <v>32</v>
      </c>
      <c r="L38" s="20" t="s">
        <v>33</v>
      </c>
      <c r="M38" s="20" t="s">
        <v>59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45681.378101851849</v>
      </c>
      <c r="G39" s="32">
        <v>45681.679710648146</v>
      </c>
      <c r="H39" s="5" t="s">
        <v>31</v>
      </c>
      <c r="I39" s="7">
        <v>453</v>
      </c>
      <c r="J39" s="37">
        <v>4.99</v>
      </c>
      <c r="K39" s="19" t="s">
        <v>32</v>
      </c>
      <c r="L39" s="20" t="s">
        <v>33</v>
      </c>
      <c r="M39" s="20" t="s">
        <v>60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45681.378101851849</v>
      </c>
      <c r="G40" s="32">
        <v>45681.706493055557</v>
      </c>
      <c r="H40" s="5" t="s">
        <v>31</v>
      </c>
      <c r="I40" s="7">
        <v>20</v>
      </c>
      <c r="J40" s="37">
        <v>4.96</v>
      </c>
      <c r="K40" s="19" t="s">
        <v>32</v>
      </c>
      <c r="L40" s="20" t="s">
        <v>33</v>
      </c>
      <c r="M40" s="20" t="s">
        <v>61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45681.378101851849</v>
      </c>
      <c r="G41" s="32">
        <v>45681.70821759259</v>
      </c>
      <c r="H41" s="5" t="s">
        <v>31</v>
      </c>
      <c r="I41" s="7">
        <v>183</v>
      </c>
      <c r="J41" s="37">
        <v>4.96</v>
      </c>
      <c r="K41" s="19" t="s">
        <v>32</v>
      </c>
      <c r="L41" s="20" t="s">
        <v>33</v>
      </c>
      <c r="M41" s="20" t="s">
        <v>62</v>
      </c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45681.378101851849</v>
      </c>
      <c r="G42" s="32">
        <v>45681.708715277775</v>
      </c>
      <c r="H42" s="5" t="s">
        <v>31</v>
      </c>
      <c r="I42" s="7">
        <v>20</v>
      </c>
      <c r="J42" s="37">
        <v>4.96</v>
      </c>
      <c r="K42" s="19" t="s">
        <v>32</v>
      </c>
      <c r="L42" s="20" t="s">
        <v>33</v>
      </c>
      <c r="M42" s="20" t="s">
        <v>63</v>
      </c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45681.378101851849</v>
      </c>
      <c r="G43" s="32">
        <v>45681.708715277775</v>
      </c>
      <c r="H43" s="5" t="s">
        <v>31</v>
      </c>
      <c r="I43" s="7">
        <v>66</v>
      </c>
      <c r="J43" s="37">
        <v>4.96</v>
      </c>
      <c r="K43" s="19" t="s">
        <v>32</v>
      </c>
      <c r="L43" s="20" t="s">
        <v>33</v>
      </c>
      <c r="M43" s="20" t="s">
        <v>64</v>
      </c>
    </row>
    <row r="44" spans="1:14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45681.378101851849</v>
      </c>
      <c r="G44" s="32">
        <v>45681.708715277775</v>
      </c>
      <c r="H44" s="5" t="s">
        <v>31</v>
      </c>
      <c r="I44" s="7">
        <v>82</v>
      </c>
      <c r="J44" s="37">
        <v>4.96</v>
      </c>
      <c r="K44" s="19" t="s">
        <v>32</v>
      </c>
      <c r="L44" s="20" t="s">
        <v>33</v>
      </c>
      <c r="M44" s="20" t="s">
        <v>65</v>
      </c>
      <c r="N44" s="32"/>
    </row>
    <row r="45" spans="1:14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45684.378101851849</v>
      </c>
      <c r="G45" s="32">
        <v>45684.489583333336</v>
      </c>
      <c r="H45" s="5" t="s">
        <v>31</v>
      </c>
      <c r="I45" s="7">
        <v>19</v>
      </c>
      <c r="J45" s="37">
        <v>4.96</v>
      </c>
      <c r="K45" s="19" t="s">
        <v>32</v>
      </c>
      <c r="L45" s="20" t="s">
        <v>33</v>
      </c>
      <c r="M45" s="20" t="s">
        <v>66</v>
      </c>
      <c r="N45" s="32"/>
    </row>
    <row r="46" spans="1:14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45684.378101851849</v>
      </c>
      <c r="G46" s="32">
        <v>45684.489583333336</v>
      </c>
      <c r="H46" s="5" t="s">
        <v>31</v>
      </c>
      <c r="I46" s="7">
        <v>39</v>
      </c>
      <c r="J46" s="37">
        <v>4.96</v>
      </c>
      <c r="K46" s="19" t="s">
        <v>32</v>
      </c>
      <c r="L46" s="20" t="s">
        <v>33</v>
      </c>
      <c r="M46" s="20" t="s">
        <v>67</v>
      </c>
      <c r="N46" s="32"/>
    </row>
    <row r="47" spans="1:14" ht="14.4" x14ac:dyDescent="0.3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45684.378101851849</v>
      </c>
      <c r="G47" s="32">
        <v>45684.489583333336</v>
      </c>
      <c r="H47" s="5" t="s">
        <v>31</v>
      </c>
      <c r="I47" s="7">
        <v>380</v>
      </c>
      <c r="J47" s="37">
        <v>4.96</v>
      </c>
      <c r="K47" s="19" t="s">
        <v>32</v>
      </c>
      <c r="L47" s="20" t="s">
        <v>33</v>
      </c>
      <c r="M47" s="20" t="s">
        <v>68</v>
      </c>
      <c r="N47" s="32"/>
    </row>
    <row r="48" spans="1:14" ht="14.4" x14ac:dyDescent="0.3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45684.378101851849</v>
      </c>
      <c r="G48" s="32">
        <v>45684.50980324074</v>
      </c>
      <c r="H48" s="5" t="s">
        <v>31</v>
      </c>
      <c r="I48" s="7">
        <v>19</v>
      </c>
      <c r="J48" s="37">
        <v>4.96</v>
      </c>
      <c r="K48" s="19" t="s">
        <v>32</v>
      </c>
      <c r="L48" s="20" t="s">
        <v>33</v>
      </c>
      <c r="M48" s="20" t="s">
        <v>69</v>
      </c>
      <c r="N48" s="32"/>
    </row>
    <row r="49" spans="1:14" ht="14.4" x14ac:dyDescent="0.3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45684.378101851849</v>
      </c>
      <c r="G49" s="32">
        <v>45684.553796296299</v>
      </c>
      <c r="H49" s="5" t="s">
        <v>31</v>
      </c>
      <c r="I49" s="7">
        <v>19</v>
      </c>
      <c r="J49" s="37">
        <v>4.96</v>
      </c>
      <c r="K49" s="19" t="s">
        <v>32</v>
      </c>
      <c r="L49" s="20" t="s">
        <v>33</v>
      </c>
      <c r="M49" s="20" t="s">
        <v>70</v>
      </c>
      <c r="N49" s="32"/>
    </row>
    <row r="50" spans="1:14" ht="14.4" x14ac:dyDescent="0.3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45684.378101851849</v>
      </c>
      <c r="G50" s="32">
        <v>45684.568124999998</v>
      </c>
      <c r="H50" s="5" t="s">
        <v>31</v>
      </c>
      <c r="I50" s="7">
        <v>19</v>
      </c>
      <c r="J50" s="37">
        <v>4.96</v>
      </c>
      <c r="K50" s="19" t="s">
        <v>32</v>
      </c>
      <c r="L50" s="20" t="s">
        <v>33</v>
      </c>
      <c r="M50" s="20" t="s">
        <v>71</v>
      </c>
      <c r="N50" s="32"/>
    </row>
    <row r="51" spans="1:14" ht="14.4" x14ac:dyDescent="0.3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45684.378101851849</v>
      </c>
      <c r="G51" s="32">
        <v>45684.624710648146</v>
      </c>
      <c r="H51" s="5" t="s">
        <v>31</v>
      </c>
      <c r="I51" s="7">
        <v>500</v>
      </c>
      <c r="J51" s="37">
        <v>4.99</v>
      </c>
      <c r="K51" s="19" t="s">
        <v>32</v>
      </c>
      <c r="L51" s="20" t="s">
        <v>33</v>
      </c>
      <c r="M51" s="20" t="s">
        <v>72</v>
      </c>
      <c r="N51" s="32"/>
    </row>
    <row r="52" spans="1:14" ht="14.4" x14ac:dyDescent="0.3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45684.378101851849</v>
      </c>
      <c r="G52" s="32">
        <v>45684.652951388889</v>
      </c>
      <c r="H52" s="5" t="s">
        <v>31</v>
      </c>
      <c r="I52" s="7">
        <v>305</v>
      </c>
      <c r="J52" s="37">
        <v>4.9850000000000003</v>
      </c>
      <c r="K52" s="19" t="s">
        <v>32</v>
      </c>
      <c r="L52" s="20" t="s">
        <v>33</v>
      </c>
      <c r="M52" s="20" t="s">
        <v>73</v>
      </c>
      <c r="N52" s="32"/>
    </row>
    <row r="53" spans="1:14" ht="14.4" x14ac:dyDescent="0.3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45684.378101851849</v>
      </c>
      <c r="G53" s="32">
        <v>45684.711446759262</v>
      </c>
      <c r="H53" s="5" t="s">
        <v>31</v>
      </c>
      <c r="I53" s="7">
        <v>500</v>
      </c>
      <c r="J53" s="37">
        <v>4.95</v>
      </c>
      <c r="K53" s="19" t="s">
        <v>32</v>
      </c>
      <c r="L53" s="20" t="s">
        <v>33</v>
      </c>
      <c r="M53" s="20" t="s">
        <v>74</v>
      </c>
      <c r="N53" s="32"/>
    </row>
    <row r="54" spans="1:14" ht="14.4" x14ac:dyDescent="0.3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45685.378101851849</v>
      </c>
      <c r="G54" s="32">
        <v>45685.397372685184</v>
      </c>
      <c r="H54" s="5" t="s">
        <v>31</v>
      </c>
      <c r="I54" s="7">
        <v>279</v>
      </c>
      <c r="J54" s="37">
        <v>4.95</v>
      </c>
      <c r="K54" s="19" t="s">
        <v>32</v>
      </c>
      <c r="L54" s="20" t="s">
        <v>33</v>
      </c>
      <c r="M54" s="20" t="s">
        <v>74</v>
      </c>
      <c r="N54" s="20"/>
    </row>
    <row r="55" spans="1:14" ht="14.4" x14ac:dyDescent="0.3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45685.378101851849</v>
      </c>
      <c r="G55" s="32">
        <v>45685.423055555555</v>
      </c>
      <c r="H55" s="5" t="s">
        <v>31</v>
      </c>
      <c r="I55" s="7">
        <v>19</v>
      </c>
      <c r="J55" s="37">
        <v>4.9000000000000004</v>
      </c>
      <c r="K55" s="19" t="s">
        <v>32</v>
      </c>
      <c r="L55" s="20" t="s">
        <v>33</v>
      </c>
      <c r="M55" s="20" t="s">
        <v>74</v>
      </c>
      <c r="N55" s="20"/>
    </row>
    <row r="56" spans="1:14" ht="14.4" x14ac:dyDescent="0.3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45685.378101851849</v>
      </c>
      <c r="G56" s="32">
        <v>45685.423321759263</v>
      </c>
      <c r="H56" s="5" t="s">
        <v>31</v>
      </c>
      <c r="I56" s="7">
        <v>402</v>
      </c>
      <c r="J56" s="37">
        <v>4.95</v>
      </c>
      <c r="K56" s="19" t="s">
        <v>32</v>
      </c>
      <c r="L56" s="20" t="s">
        <v>33</v>
      </c>
      <c r="M56" s="20" t="s">
        <v>74</v>
      </c>
      <c r="N56" s="20"/>
    </row>
    <row r="57" spans="1:14" ht="14.4" x14ac:dyDescent="0.3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45685.378101851849</v>
      </c>
      <c r="G57" s="32">
        <v>45685.613981481481</v>
      </c>
      <c r="H57" s="5" t="s">
        <v>31</v>
      </c>
      <c r="I57" s="7">
        <v>19</v>
      </c>
      <c r="J57" s="37">
        <v>4.97</v>
      </c>
      <c r="K57" s="19" t="s">
        <v>32</v>
      </c>
      <c r="L57" s="20" t="s">
        <v>33</v>
      </c>
      <c r="M57" s="20" t="s">
        <v>74</v>
      </c>
      <c r="N57" s="20"/>
    </row>
    <row r="58" spans="1:14" ht="14.4" x14ac:dyDescent="0.3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45685.378101851849</v>
      </c>
      <c r="G58" s="32">
        <v>45685.622314814813</v>
      </c>
      <c r="H58" s="5" t="s">
        <v>31</v>
      </c>
      <c r="I58" s="7">
        <v>481</v>
      </c>
      <c r="J58" s="37">
        <v>4.97</v>
      </c>
      <c r="K58" s="19" t="s">
        <v>32</v>
      </c>
      <c r="L58" s="20" t="s">
        <v>33</v>
      </c>
      <c r="M58" s="20" t="s">
        <v>74</v>
      </c>
      <c r="N58" s="20"/>
    </row>
    <row r="59" spans="1:14" ht="14.4" x14ac:dyDescent="0.3">
      <c r="A59" s="1"/>
      <c r="B59" s="2" t="s">
        <v>27</v>
      </c>
      <c r="C59" s="2" t="s">
        <v>28</v>
      </c>
      <c r="D59" s="2" t="s">
        <v>29</v>
      </c>
      <c r="E59" s="2" t="s">
        <v>30</v>
      </c>
      <c r="F59" s="27">
        <v>45685.378101851849</v>
      </c>
      <c r="G59" s="32">
        <v>45685.716944444444</v>
      </c>
      <c r="H59" s="5" t="s">
        <v>31</v>
      </c>
      <c r="I59" s="7">
        <v>500</v>
      </c>
      <c r="J59" s="37">
        <v>5</v>
      </c>
      <c r="K59" s="19" t="s">
        <v>32</v>
      </c>
      <c r="L59" s="20" t="s">
        <v>33</v>
      </c>
      <c r="M59" s="20" t="s">
        <v>74</v>
      </c>
      <c r="N59" s="20"/>
    </row>
    <row r="60" spans="1:14" ht="14.4" x14ac:dyDescent="0.3">
      <c r="A60" s="1"/>
      <c r="B60" s="2"/>
      <c r="C60" s="2"/>
      <c r="D60" s="2"/>
      <c r="E60" s="2"/>
      <c r="F60" s="27"/>
      <c r="G60" s="32"/>
      <c r="H60" s="5"/>
      <c r="I60" s="7"/>
      <c r="J60" s="37"/>
      <c r="K60" s="19"/>
      <c r="L60" s="20"/>
      <c r="M60" s="20"/>
      <c r="N60" s="20"/>
    </row>
    <row r="61" spans="1:14" ht="14.4" x14ac:dyDescent="0.3">
      <c r="A61" s="1"/>
      <c r="B61" s="2"/>
      <c r="C61" s="2"/>
      <c r="D61" s="2"/>
      <c r="E61" s="2"/>
      <c r="F61" s="27"/>
      <c r="G61" s="32"/>
      <c r="H61" s="5"/>
      <c r="I61" s="7"/>
      <c r="J61" s="37"/>
      <c r="K61" s="19"/>
      <c r="L61" s="20"/>
      <c r="M61" s="20"/>
      <c r="N61" s="20"/>
    </row>
    <row r="62" spans="1:14" ht="14.4" x14ac:dyDescent="0.3">
      <c r="A62" s="1"/>
      <c r="B62" s="2"/>
      <c r="C62" s="2"/>
      <c r="D62" s="2"/>
      <c r="E62" s="2"/>
      <c r="F62" s="27"/>
      <c r="G62" s="32"/>
      <c r="H62" s="5"/>
      <c r="I62" s="7"/>
      <c r="J62" s="37"/>
      <c r="K62" s="19"/>
      <c r="L62" s="20"/>
      <c r="M62" s="20"/>
      <c r="N62" s="20"/>
    </row>
    <row r="63" spans="1:14" ht="14.4" x14ac:dyDescent="0.3">
      <c r="A63" s="1"/>
      <c r="B63" s="2"/>
      <c r="C63" s="2"/>
      <c r="D63" s="2"/>
      <c r="E63" s="2"/>
      <c r="F63" s="27"/>
      <c r="G63" s="32"/>
      <c r="H63" s="5"/>
      <c r="I63" s="7"/>
      <c r="J63" s="37"/>
      <c r="K63" s="19"/>
      <c r="L63" s="20"/>
      <c r="M63" s="20"/>
      <c r="N63" s="20"/>
    </row>
    <row r="64" spans="1:14" ht="14.4" x14ac:dyDescent="0.3">
      <c r="A64" s="1"/>
      <c r="B64" s="2"/>
      <c r="C64" s="2"/>
      <c r="D64" s="2"/>
      <c r="E64" s="2"/>
      <c r="F64" s="27"/>
      <c r="G64" s="32"/>
      <c r="H64" s="5"/>
      <c r="I64" s="7"/>
      <c r="J64" s="37"/>
      <c r="K64" s="19"/>
      <c r="L64" s="20"/>
      <c r="M64" s="20"/>
      <c r="N64" s="20"/>
    </row>
    <row r="65" spans="1:14" ht="14.4" x14ac:dyDescent="0.3">
      <c r="A65" s="1"/>
      <c r="B65" s="2"/>
      <c r="C65" s="2"/>
      <c r="D65" s="2"/>
      <c r="E65" s="2"/>
      <c r="F65" s="27"/>
      <c r="G65" s="32"/>
      <c r="H65" s="5"/>
      <c r="I65" s="7"/>
      <c r="J65" s="37"/>
      <c r="K65" s="19"/>
      <c r="L65" s="20"/>
      <c r="M65" s="20"/>
      <c r="N65" s="20"/>
    </row>
    <row r="66" spans="1:14" ht="14.4" x14ac:dyDescent="0.3">
      <c r="A66" s="1"/>
      <c r="B66" s="2"/>
      <c r="C66" s="2"/>
      <c r="D66" s="2"/>
      <c r="E66" s="2"/>
      <c r="F66" s="27"/>
      <c r="G66" s="32"/>
      <c r="H66" s="5"/>
      <c r="I66" s="7"/>
      <c r="J66" s="37"/>
      <c r="K66" s="19"/>
      <c r="L66" s="20"/>
      <c r="M66" s="20"/>
      <c r="N66" s="20"/>
    </row>
    <row r="67" spans="1:14" ht="14.4" x14ac:dyDescent="0.3">
      <c r="A67" s="1"/>
      <c r="B67" s="2"/>
      <c r="C67" s="2"/>
      <c r="D67" s="2"/>
      <c r="E67" s="2"/>
      <c r="F67" s="27"/>
      <c r="G67" s="32"/>
      <c r="H67" s="5"/>
      <c r="I67" s="7"/>
      <c r="J67" s="37"/>
      <c r="K67" s="19"/>
      <c r="L67" s="20"/>
      <c r="M67" s="20"/>
      <c r="N67" s="20"/>
    </row>
    <row r="68" spans="1:14" ht="14.4" x14ac:dyDescent="0.3">
      <c r="A68" s="1"/>
      <c r="B68" s="2"/>
      <c r="C68" s="2"/>
      <c r="D68" s="2"/>
      <c r="E68" s="2"/>
      <c r="F68" s="27"/>
      <c r="G68" s="32"/>
      <c r="H68" s="5"/>
      <c r="I68" s="7"/>
      <c r="J68" s="37"/>
      <c r="K68" s="19"/>
      <c r="L68" s="20"/>
      <c r="M68" s="20"/>
      <c r="N68" s="20"/>
    </row>
    <row r="69" spans="1:14" ht="14.4" x14ac:dyDescent="0.3">
      <c r="A69" s="1"/>
      <c r="B69" s="2"/>
      <c r="C69" s="2"/>
      <c r="D69" s="2"/>
      <c r="E69" s="2"/>
      <c r="F69" s="27"/>
      <c r="G69" s="32"/>
      <c r="H69" s="5"/>
      <c r="I69" s="7"/>
      <c r="J69" s="37"/>
      <c r="K69" s="19"/>
      <c r="L69" s="20"/>
      <c r="M69" s="20"/>
      <c r="N69" s="20"/>
    </row>
    <row r="70" spans="1:14" ht="14.4" x14ac:dyDescent="0.3">
      <c r="A70" s="1"/>
      <c r="B70" s="2"/>
      <c r="C70" s="2"/>
      <c r="D70" s="2"/>
      <c r="E70" s="2"/>
      <c r="F70" s="27"/>
      <c r="G70" s="32"/>
      <c r="H70" s="5"/>
      <c r="I70" s="7"/>
      <c r="J70" s="37"/>
      <c r="K70" s="19"/>
      <c r="L70" s="20"/>
      <c r="M70" s="20"/>
      <c r="N70" s="20"/>
    </row>
    <row r="71" spans="1:14" ht="14.4" x14ac:dyDescent="0.3">
      <c r="A71" s="1"/>
      <c r="B71" s="2"/>
      <c r="C71" s="2"/>
      <c r="D71" s="2"/>
      <c r="E71" s="2"/>
      <c r="F71" s="27"/>
      <c r="G71" s="32"/>
      <c r="H71" s="5"/>
      <c r="I71" s="7"/>
      <c r="J71" s="37"/>
      <c r="K71" s="19"/>
      <c r="L71" s="20"/>
      <c r="M71" s="20"/>
    </row>
    <row r="72" spans="1:14" ht="14.4" x14ac:dyDescent="0.3">
      <c r="A72" s="1"/>
      <c r="B72" s="2"/>
      <c r="C72" s="2"/>
      <c r="D72" s="2"/>
      <c r="E72" s="2"/>
      <c r="F72" s="27"/>
      <c r="G72" s="32"/>
      <c r="H72" s="5"/>
      <c r="I72" s="7"/>
      <c r="J72" s="37"/>
      <c r="K72" s="19"/>
      <c r="L72" s="20"/>
      <c r="M72" s="20"/>
    </row>
    <row r="73" spans="1:14" ht="14.4" x14ac:dyDescent="0.3">
      <c r="A73" s="1"/>
      <c r="B73" s="2"/>
      <c r="C73" s="2"/>
      <c r="D73" s="2"/>
      <c r="E73" s="2"/>
      <c r="F73" s="27"/>
      <c r="G73" s="32"/>
      <c r="H73" s="5"/>
      <c r="I73" s="7"/>
      <c r="J73" s="37"/>
      <c r="K73" s="19"/>
      <c r="L73" s="20"/>
      <c r="M73" s="20"/>
    </row>
    <row r="74" spans="1:14" ht="14.4" x14ac:dyDescent="0.3">
      <c r="A74" s="1"/>
      <c r="B74" s="2"/>
      <c r="C74" s="2"/>
      <c r="D74" s="2"/>
      <c r="E74" s="2"/>
      <c r="F74" s="27"/>
      <c r="G74" s="32"/>
      <c r="H74" s="5"/>
      <c r="I74" s="7"/>
      <c r="J74" s="37"/>
      <c r="K74" s="19"/>
      <c r="L74" s="20"/>
      <c r="M74" s="20"/>
    </row>
    <row r="75" spans="1:14" ht="14.4" x14ac:dyDescent="0.3">
      <c r="A75" s="1"/>
      <c r="B75" s="2"/>
      <c r="C75" s="2"/>
      <c r="D75" s="2"/>
      <c r="E75" s="2"/>
      <c r="F75" s="27"/>
      <c r="G75" s="32"/>
      <c r="H75" s="5"/>
      <c r="I75" s="7"/>
      <c r="J75" s="37"/>
      <c r="K75" s="19"/>
      <c r="L75" s="20"/>
      <c r="M75" s="20"/>
    </row>
    <row r="76" spans="1:14" ht="14.4" x14ac:dyDescent="0.3">
      <c r="A76" s="1"/>
      <c r="B76" s="2"/>
      <c r="C76" s="2"/>
      <c r="D76" s="2"/>
      <c r="E76" s="2"/>
      <c r="F76" s="27"/>
      <c r="G76" s="32"/>
      <c r="H76" s="5"/>
      <c r="I76" s="7"/>
      <c r="J76" s="37"/>
      <c r="K76" s="19"/>
      <c r="L76" s="20"/>
      <c r="M76" s="20"/>
    </row>
    <row r="77" spans="1:14" ht="14.4" x14ac:dyDescent="0.3">
      <c r="A77" s="1"/>
      <c r="B77" s="2"/>
      <c r="C77" s="2"/>
      <c r="D77" s="2"/>
      <c r="E77" s="2"/>
      <c r="F77" s="27"/>
      <c r="G77" s="32"/>
      <c r="H77" s="5"/>
      <c r="I77" s="7"/>
      <c r="J77" s="37"/>
      <c r="K77" s="19"/>
      <c r="L77" s="20"/>
      <c r="M77" s="20"/>
    </row>
    <row r="78" spans="1:14" ht="14.4" x14ac:dyDescent="0.3">
      <c r="A78" s="1"/>
      <c r="B78" s="2"/>
      <c r="C78" s="2"/>
      <c r="D78" s="2"/>
      <c r="E78" s="2"/>
      <c r="F78" s="27"/>
      <c r="G78" s="32"/>
      <c r="H78" s="5"/>
      <c r="I78" s="7"/>
      <c r="J78" s="37"/>
      <c r="K78" s="19"/>
      <c r="L78" s="20"/>
      <c r="M78" s="20"/>
    </row>
    <row r="79" spans="1:14" ht="14.4" x14ac:dyDescent="0.3">
      <c r="A79" s="1"/>
      <c r="B79" s="2"/>
      <c r="C79" s="2"/>
      <c r="D79" s="2"/>
      <c r="E79" s="2"/>
      <c r="F79" s="27"/>
      <c r="G79" s="32"/>
      <c r="H79" s="5"/>
      <c r="I79" s="7"/>
      <c r="J79" s="37"/>
      <c r="K79" s="19"/>
      <c r="L79" s="20"/>
      <c r="M79" s="20"/>
    </row>
    <row r="80" spans="1:14" ht="14.4" x14ac:dyDescent="0.3">
      <c r="A80" s="1"/>
      <c r="B80" s="2"/>
      <c r="C80" s="2"/>
      <c r="D80" s="2"/>
      <c r="E80" s="2"/>
      <c r="F80" s="27"/>
      <c r="G80" s="32"/>
      <c r="H80" s="5"/>
      <c r="I80" s="7"/>
      <c r="J80" s="37"/>
      <c r="K80" s="19"/>
      <c r="L80" s="20"/>
      <c r="M80" s="20"/>
    </row>
    <row r="81" spans="1:13" ht="14.4" x14ac:dyDescent="0.3">
      <c r="A81" s="1"/>
      <c r="B81" s="2"/>
      <c r="C81" s="2"/>
      <c r="D81" s="2"/>
      <c r="E81" s="2"/>
      <c r="F81" s="27"/>
      <c r="G81" s="32"/>
      <c r="H81" s="5"/>
      <c r="I81" s="7"/>
      <c r="J81" s="37"/>
      <c r="K81" s="19"/>
      <c r="L81" s="20"/>
      <c r="M81" s="20"/>
    </row>
    <row r="82" spans="1:13" ht="14.4" x14ac:dyDescent="0.3">
      <c r="A82" s="1"/>
      <c r="B82" s="2"/>
      <c r="C82" s="2"/>
      <c r="D82" s="2"/>
      <c r="E82" s="2"/>
      <c r="F82" s="27"/>
      <c r="G82" s="32"/>
      <c r="H82" s="5"/>
      <c r="I82" s="7"/>
      <c r="J82" s="37"/>
      <c r="K82" s="19"/>
      <c r="L82" s="20"/>
      <c r="M82" s="20"/>
    </row>
    <row r="83" spans="1:13" ht="14.4" x14ac:dyDescent="0.3">
      <c r="A83" s="1"/>
      <c r="B83" s="2"/>
      <c r="C83" s="2"/>
      <c r="D83" s="2"/>
      <c r="E83" s="2"/>
      <c r="F83" s="27"/>
      <c r="G83" s="32"/>
      <c r="H83" s="5"/>
      <c r="I83" s="7"/>
      <c r="J83" s="37"/>
      <c r="K83" s="19"/>
      <c r="L83" s="20"/>
      <c r="M83" s="20"/>
    </row>
    <row r="84" spans="1:13" ht="14.4" x14ac:dyDescent="0.3">
      <c r="A84" s="1"/>
      <c r="B84" s="2"/>
      <c r="C84" s="2"/>
      <c r="D84" s="2"/>
      <c r="E84" s="2"/>
      <c r="F84" s="27"/>
      <c r="G84" s="32"/>
      <c r="H84" s="5"/>
      <c r="I84" s="7"/>
      <c r="J84" s="37"/>
      <c r="K84" s="19"/>
      <c r="L84" s="20"/>
      <c r="M84" s="20"/>
    </row>
    <row r="85" spans="1:13" ht="14.4" x14ac:dyDescent="0.3">
      <c r="A85" s="1"/>
      <c r="B85" s="2"/>
      <c r="C85" s="2"/>
      <c r="D85" s="2"/>
      <c r="E85" s="2"/>
      <c r="F85" s="27"/>
      <c r="G85" s="32"/>
      <c r="H85" s="5"/>
      <c r="I85" s="7"/>
      <c r="J85" s="37"/>
      <c r="K85" s="19"/>
      <c r="L85" s="20"/>
      <c r="M85" s="20"/>
    </row>
    <row r="86" spans="1:13" ht="14.4" x14ac:dyDescent="0.3">
      <c r="A86" s="1"/>
      <c r="B86" s="2"/>
      <c r="C86" s="2"/>
      <c r="D86" s="2"/>
      <c r="E86" s="2"/>
      <c r="F86" s="27"/>
      <c r="G86" s="32"/>
      <c r="H86" s="5"/>
      <c r="I86" s="7"/>
      <c r="J86" s="37"/>
      <c r="K86" s="19"/>
      <c r="L86" s="20"/>
      <c r="M86" s="20"/>
    </row>
    <row r="87" spans="1:13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380A-2E6D-4055-92B5-F59DDF739F29}">
  <dimension ref="A1:N1159"/>
  <sheetViews>
    <sheetView topLeftCell="A6" zoomScaleNormal="100" workbookViewId="0">
      <selection activeCell="B42" sqref="B42:E46"/>
    </sheetView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45672.378101851849</v>
      </c>
      <c r="G12" s="32">
        <v>45672.416655092595</v>
      </c>
      <c r="H12" s="5" t="s">
        <v>31</v>
      </c>
      <c r="I12" s="7">
        <v>100</v>
      </c>
      <c r="J12" s="37">
        <v>5.12</v>
      </c>
      <c r="K12" s="19" t="s">
        <v>32</v>
      </c>
      <c r="L12" s="20" t="s">
        <v>33</v>
      </c>
      <c r="M12" s="20" t="s">
        <v>75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45672.378101851849</v>
      </c>
      <c r="G13" s="32">
        <v>45672.490590277775</v>
      </c>
      <c r="H13" s="5" t="s">
        <v>31</v>
      </c>
      <c r="I13" s="7">
        <v>300</v>
      </c>
      <c r="J13" s="37">
        <v>5.12</v>
      </c>
      <c r="K13" s="19" t="s">
        <v>32</v>
      </c>
      <c r="L13" s="20" t="s">
        <v>33</v>
      </c>
      <c r="M13" s="20" t="s">
        <v>76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45672.378101851849</v>
      </c>
      <c r="G14" s="32">
        <v>45672.490590277775</v>
      </c>
      <c r="H14" s="5" t="s">
        <v>31</v>
      </c>
      <c r="I14" s="7">
        <v>180</v>
      </c>
      <c r="J14" s="37">
        <v>5.12</v>
      </c>
      <c r="K14" s="19" t="s">
        <v>32</v>
      </c>
      <c r="L14" s="20" t="s">
        <v>33</v>
      </c>
      <c r="M14" s="20" t="s">
        <v>76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45672.378101851849</v>
      </c>
      <c r="G15" s="32">
        <v>45672.607094907406</v>
      </c>
      <c r="H15" s="5" t="s">
        <v>31</v>
      </c>
      <c r="I15" s="7">
        <v>400</v>
      </c>
      <c r="J15" s="37">
        <v>5.13</v>
      </c>
      <c r="K15" s="19" t="s">
        <v>32</v>
      </c>
      <c r="L15" s="20" t="s">
        <v>33</v>
      </c>
      <c r="M15" s="20" t="s">
        <v>77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45672.378101851849</v>
      </c>
      <c r="G16" s="32">
        <v>45672.607361111113</v>
      </c>
      <c r="H16" s="5" t="s">
        <v>31</v>
      </c>
      <c r="I16" s="7">
        <v>400</v>
      </c>
      <c r="J16" s="37">
        <v>5.13</v>
      </c>
      <c r="K16" s="19" t="s">
        <v>32</v>
      </c>
      <c r="L16" s="20" t="s">
        <v>33</v>
      </c>
      <c r="M16" s="20" t="s">
        <v>78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45672.378101851849</v>
      </c>
      <c r="G17" s="32">
        <v>45672.702384259261</v>
      </c>
      <c r="H17" s="5" t="s">
        <v>31</v>
      </c>
      <c r="I17" s="7">
        <v>620</v>
      </c>
      <c r="J17" s="37">
        <v>5.13</v>
      </c>
      <c r="K17" s="19" t="s">
        <v>32</v>
      </c>
      <c r="L17" s="20" t="s">
        <v>33</v>
      </c>
      <c r="M17" s="20" t="s">
        <v>79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45673.378101851849</v>
      </c>
      <c r="G18" s="32">
        <v>45673.378472222219</v>
      </c>
      <c r="H18" s="5" t="s">
        <v>31</v>
      </c>
      <c r="I18" s="7">
        <v>123</v>
      </c>
      <c r="J18" s="37">
        <v>5.0999999999999996</v>
      </c>
      <c r="K18" s="19" t="s">
        <v>32</v>
      </c>
      <c r="L18" s="20" t="s">
        <v>33</v>
      </c>
      <c r="M18" s="20" t="s">
        <v>80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45673.378101851849</v>
      </c>
      <c r="G19" s="32">
        <v>45673.399351851855</v>
      </c>
      <c r="H19" s="5" t="s">
        <v>31</v>
      </c>
      <c r="I19" s="7">
        <v>400</v>
      </c>
      <c r="J19" s="37">
        <v>5.07</v>
      </c>
      <c r="K19" s="19" t="s">
        <v>32</v>
      </c>
      <c r="L19" s="20" t="s">
        <v>33</v>
      </c>
      <c r="M19" s="20" t="s">
        <v>81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45673.378101851849</v>
      </c>
      <c r="G20" s="32">
        <v>45673.474247685182</v>
      </c>
      <c r="H20" s="5" t="s">
        <v>31</v>
      </c>
      <c r="I20" s="7">
        <v>351</v>
      </c>
      <c r="J20" s="37">
        <v>5.05</v>
      </c>
      <c r="K20" s="19" t="s">
        <v>32</v>
      </c>
      <c r="L20" s="20" t="s">
        <v>33</v>
      </c>
      <c r="M20" s="20" t="s">
        <v>82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45673.378101851849</v>
      </c>
      <c r="G21" s="32">
        <v>45673.630868055552</v>
      </c>
      <c r="H21" s="5" t="s">
        <v>31</v>
      </c>
      <c r="I21" s="7">
        <v>258</v>
      </c>
      <c r="J21" s="37">
        <v>5.03</v>
      </c>
      <c r="K21" s="19" t="s">
        <v>32</v>
      </c>
      <c r="L21" s="20" t="s">
        <v>33</v>
      </c>
      <c r="M21" s="20" t="s">
        <v>83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45673.378101851849</v>
      </c>
      <c r="G22" s="32">
        <v>45673.630868055552</v>
      </c>
      <c r="H22" s="5" t="s">
        <v>31</v>
      </c>
      <c r="I22" s="7">
        <v>449</v>
      </c>
      <c r="J22" s="37">
        <v>5.05</v>
      </c>
      <c r="K22" s="19" t="s">
        <v>32</v>
      </c>
      <c r="L22" s="20" t="s">
        <v>33</v>
      </c>
      <c r="M22" s="20" t="s">
        <v>84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45673.378101851849</v>
      </c>
      <c r="G23" s="32">
        <v>45673.7184837963</v>
      </c>
      <c r="H23" s="5" t="s">
        <v>31</v>
      </c>
      <c r="I23" s="7">
        <v>223</v>
      </c>
      <c r="J23" s="37">
        <v>4.9950000000000001</v>
      </c>
      <c r="K23" s="19" t="s">
        <v>32</v>
      </c>
      <c r="L23" s="20" t="s">
        <v>33</v>
      </c>
      <c r="M23" s="20" t="s">
        <v>85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45674.378101851849</v>
      </c>
      <c r="G24" s="32">
        <v>45674.426446759258</v>
      </c>
      <c r="H24" s="5" t="s">
        <v>31</v>
      </c>
      <c r="I24" s="7">
        <v>638</v>
      </c>
      <c r="J24" s="37">
        <v>4.9800000000000004</v>
      </c>
      <c r="K24" s="19" t="s">
        <v>32</v>
      </c>
      <c r="L24" s="20" t="s">
        <v>33</v>
      </c>
      <c r="M24" s="20" t="s">
        <v>86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45674.378101851849</v>
      </c>
      <c r="G25" s="32">
        <v>45674.51494212963</v>
      </c>
      <c r="H25" s="5" t="s">
        <v>31</v>
      </c>
      <c r="I25" s="7">
        <v>62</v>
      </c>
      <c r="J25" s="37">
        <v>4.9800000000000004</v>
      </c>
      <c r="K25" s="19" t="s">
        <v>32</v>
      </c>
      <c r="L25" s="20" t="s">
        <v>33</v>
      </c>
      <c r="M25" s="20" t="s">
        <v>87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45674.378101851849</v>
      </c>
      <c r="G26" s="32">
        <v>45674.566747685189</v>
      </c>
      <c r="H26" s="5" t="s">
        <v>31</v>
      </c>
      <c r="I26" s="7">
        <v>20</v>
      </c>
      <c r="J26" s="37">
        <v>4.99</v>
      </c>
      <c r="K26" s="19" t="s">
        <v>32</v>
      </c>
      <c r="L26" s="20" t="s">
        <v>33</v>
      </c>
      <c r="M26" s="20" t="s">
        <v>88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45674.378101851849</v>
      </c>
      <c r="G27" s="32">
        <v>45674.588090277779</v>
      </c>
      <c r="H27" s="5" t="s">
        <v>31</v>
      </c>
      <c r="I27" s="7">
        <v>300</v>
      </c>
      <c r="J27" s="37">
        <v>4.99</v>
      </c>
      <c r="K27" s="19" t="s">
        <v>32</v>
      </c>
      <c r="L27" s="20" t="s">
        <v>33</v>
      </c>
      <c r="M27" s="20" t="s">
        <v>89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45674.378101851849</v>
      </c>
      <c r="G28" s="32">
        <v>45674.651967592596</v>
      </c>
      <c r="H28" s="5" t="s">
        <v>31</v>
      </c>
      <c r="I28" s="7">
        <v>216</v>
      </c>
      <c r="J28" s="37">
        <v>4.9800000000000004</v>
      </c>
      <c r="K28" s="19" t="s">
        <v>32</v>
      </c>
      <c r="L28" s="20" t="s">
        <v>33</v>
      </c>
      <c r="M28" s="20" t="s">
        <v>90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45674.378101851849</v>
      </c>
      <c r="G29" s="32">
        <v>45674.71130787037</v>
      </c>
      <c r="H29" s="5" t="s">
        <v>31</v>
      </c>
      <c r="I29" s="7">
        <v>64</v>
      </c>
      <c r="J29" s="37">
        <v>4.92</v>
      </c>
      <c r="K29" s="19" t="s">
        <v>32</v>
      </c>
      <c r="L29" s="20" t="s">
        <v>33</v>
      </c>
      <c r="M29" s="20" t="s">
        <v>91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45674.378101851849</v>
      </c>
      <c r="G30" s="32">
        <v>45674.716458333336</v>
      </c>
      <c r="H30" s="5" t="s">
        <v>31</v>
      </c>
      <c r="I30" s="7">
        <v>400</v>
      </c>
      <c r="J30" s="37">
        <v>5</v>
      </c>
      <c r="K30" s="19" t="s">
        <v>32</v>
      </c>
      <c r="L30" s="20" t="s">
        <v>33</v>
      </c>
      <c r="M30" s="20" t="s">
        <v>92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45677.378101851849</v>
      </c>
      <c r="G31" s="32">
        <v>45677.396909722222</v>
      </c>
      <c r="H31" s="5" t="s">
        <v>31</v>
      </c>
      <c r="I31" s="7">
        <v>362</v>
      </c>
      <c r="J31" s="37">
        <v>4.835</v>
      </c>
      <c r="K31" s="19" t="s">
        <v>32</v>
      </c>
      <c r="L31" s="20" t="s">
        <v>33</v>
      </c>
      <c r="M31" s="20" t="s">
        <v>93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45677.378101851849</v>
      </c>
      <c r="G32" s="32">
        <v>45677.428136574075</v>
      </c>
      <c r="H32" s="5" t="s">
        <v>31</v>
      </c>
      <c r="I32" s="7">
        <v>374</v>
      </c>
      <c r="J32" s="37">
        <v>4.8849999999999998</v>
      </c>
      <c r="K32" s="19" t="s">
        <v>32</v>
      </c>
      <c r="L32" s="20" t="s">
        <v>33</v>
      </c>
      <c r="M32" s="20" t="s">
        <v>94</v>
      </c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45677.378101851849</v>
      </c>
      <c r="G33" s="32">
        <v>45677.429745370369</v>
      </c>
      <c r="H33" s="5" t="s">
        <v>31</v>
      </c>
      <c r="I33" s="7">
        <v>331</v>
      </c>
      <c r="J33" s="37">
        <v>4.8099999999999996</v>
      </c>
      <c r="K33" s="19" t="s">
        <v>32</v>
      </c>
      <c r="L33" s="20" t="s">
        <v>33</v>
      </c>
      <c r="M33" s="20" t="s">
        <v>95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45677.378101851849</v>
      </c>
      <c r="G34" s="32">
        <v>45677.650231481479</v>
      </c>
      <c r="H34" s="5" t="s">
        <v>31</v>
      </c>
      <c r="I34" s="7">
        <v>633</v>
      </c>
      <c r="J34" s="37">
        <v>4.9000000000000004</v>
      </c>
      <c r="K34" s="19" t="s">
        <v>32</v>
      </c>
      <c r="L34" s="20" t="s">
        <v>33</v>
      </c>
      <c r="M34" s="20" t="s">
        <v>96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45678.378101851849</v>
      </c>
      <c r="G35" s="32">
        <v>45678.421944444446</v>
      </c>
      <c r="H35" s="5" t="s">
        <v>31</v>
      </c>
      <c r="I35" s="7">
        <v>50</v>
      </c>
      <c r="J35" s="37">
        <v>4.8899999999999997</v>
      </c>
      <c r="K35" s="19" t="s">
        <v>32</v>
      </c>
      <c r="L35" s="20" t="s">
        <v>33</v>
      </c>
      <c r="M35" s="20" t="s">
        <v>97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45678.378101851849</v>
      </c>
      <c r="G36" s="32">
        <v>45678.438645833332</v>
      </c>
      <c r="H36" s="5" t="s">
        <v>31</v>
      </c>
      <c r="I36" s="7">
        <v>20</v>
      </c>
      <c r="J36" s="37">
        <v>4.8899999999999997</v>
      </c>
      <c r="K36" s="19" t="s">
        <v>32</v>
      </c>
      <c r="L36" s="20" t="s">
        <v>33</v>
      </c>
      <c r="M36" s="20" t="s">
        <v>98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45678.378101851849</v>
      </c>
      <c r="G37" s="32">
        <v>45678.464375000003</v>
      </c>
      <c r="H37" s="5" t="s">
        <v>31</v>
      </c>
      <c r="I37" s="7">
        <v>230</v>
      </c>
      <c r="J37" s="37">
        <v>4.8899999999999997</v>
      </c>
      <c r="K37" s="19" t="s">
        <v>32</v>
      </c>
      <c r="L37" s="20" t="s">
        <v>33</v>
      </c>
      <c r="M37" s="20" t="s">
        <v>99</v>
      </c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45678.378101851849</v>
      </c>
      <c r="G38" s="32">
        <v>45678.464375000003</v>
      </c>
      <c r="H38" s="5" t="s">
        <v>31</v>
      </c>
      <c r="I38" s="7">
        <v>62</v>
      </c>
      <c r="J38" s="37">
        <v>4.8899999999999997</v>
      </c>
      <c r="K38" s="19" t="s">
        <v>32</v>
      </c>
      <c r="L38" s="20" t="s">
        <v>33</v>
      </c>
      <c r="M38" s="20" t="s">
        <v>99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45678.378101851849</v>
      </c>
      <c r="G39" s="32">
        <v>45678.478101851855</v>
      </c>
      <c r="H39" s="5" t="s">
        <v>31</v>
      </c>
      <c r="I39" s="7">
        <v>20</v>
      </c>
      <c r="J39" s="37">
        <v>4.8899999999999997</v>
      </c>
      <c r="K39" s="19" t="s">
        <v>32</v>
      </c>
      <c r="L39" s="20" t="s">
        <v>33</v>
      </c>
      <c r="M39" s="20" t="s">
        <v>100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45678.378101851849</v>
      </c>
      <c r="G40" s="32">
        <v>45678.491932870369</v>
      </c>
      <c r="H40" s="5" t="s">
        <v>31</v>
      </c>
      <c r="I40" s="7">
        <v>235</v>
      </c>
      <c r="J40" s="37">
        <v>4.8899999999999997</v>
      </c>
      <c r="K40" s="19" t="s">
        <v>32</v>
      </c>
      <c r="L40" s="20" t="s">
        <v>33</v>
      </c>
      <c r="M40" s="20" t="s">
        <v>101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45678.378101851849</v>
      </c>
      <c r="G41" s="32">
        <v>45678.588356481479</v>
      </c>
      <c r="H41" s="5" t="s">
        <v>31</v>
      </c>
      <c r="I41" s="7">
        <v>20</v>
      </c>
      <c r="J41" s="37">
        <v>4.88</v>
      </c>
      <c r="K41" s="19" t="s">
        <v>32</v>
      </c>
      <c r="L41" s="20" t="s">
        <v>33</v>
      </c>
      <c r="M41" s="20" t="s">
        <v>102</v>
      </c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45678.378101851849</v>
      </c>
      <c r="G42" s="32">
        <v>45678.610289351855</v>
      </c>
      <c r="H42" s="5" t="s">
        <v>31</v>
      </c>
      <c r="I42" s="7">
        <v>380</v>
      </c>
      <c r="J42" s="37">
        <v>4.88</v>
      </c>
      <c r="K42" s="19" t="s">
        <v>32</v>
      </c>
      <c r="L42" s="20" t="s">
        <v>33</v>
      </c>
      <c r="M42" s="20" t="s">
        <v>103</v>
      </c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45678.378101851849</v>
      </c>
      <c r="G43" s="32">
        <v>45678.694282407407</v>
      </c>
      <c r="H43" s="5" t="s">
        <v>31</v>
      </c>
      <c r="I43" s="7">
        <v>280</v>
      </c>
      <c r="J43" s="37">
        <v>4.9000000000000004</v>
      </c>
      <c r="K43" s="19" t="s">
        <v>32</v>
      </c>
      <c r="L43" s="20" t="s">
        <v>33</v>
      </c>
      <c r="M43" s="20" t="s">
        <v>104</v>
      </c>
    </row>
    <row r="44" spans="1:14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45678.378101851849</v>
      </c>
      <c r="G44" s="32">
        <v>45678.694282407407</v>
      </c>
      <c r="H44" s="5" t="s">
        <v>31</v>
      </c>
      <c r="I44" s="7">
        <v>120</v>
      </c>
      <c r="J44" s="37">
        <v>4.9000000000000004</v>
      </c>
      <c r="K44" s="19" t="s">
        <v>32</v>
      </c>
      <c r="L44" s="20" t="s">
        <v>33</v>
      </c>
      <c r="M44" s="20" t="s">
        <v>105</v>
      </c>
      <c r="N44" s="32"/>
    </row>
    <row r="45" spans="1:14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45678.378101851849</v>
      </c>
      <c r="G45" s="32">
        <v>45678.710034722222</v>
      </c>
      <c r="H45" s="5" t="s">
        <v>31</v>
      </c>
      <c r="I45" s="7">
        <v>34</v>
      </c>
      <c r="J45" s="37">
        <v>4.88</v>
      </c>
      <c r="K45" s="19" t="s">
        <v>32</v>
      </c>
      <c r="L45" s="20" t="s">
        <v>33</v>
      </c>
      <c r="M45" s="20" t="s">
        <v>106</v>
      </c>
      <c r="N45" s="32"/>
    </row>
    <row r="46" spans="1:14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45678.378101851849</v>
      </c>
      <c r="G46" s="32">
        <v>45678.710034722222</v>
      </c>
      <c r="H46" s="5" t="s">
        <v>31</v>
      </c>
      <c r="I46" s="7">
        <v>139</v>
      </c>
      <c r="J46" s="37">
        <v>4.88</v>
      </c>
      <c r="K46" s="19" t="s">
        <v>32</v>
      </c>
      <c r="L46" s="20" t="s">
        <v>33</v>
      </c>
      <c r="M46" s="20" t="s">
        <v>107</v>
      </c>
      <c r="N46" s="32"/>
    </row>
    <row r="47" spans="1:14" ht="14.4" x14ac:dyDescent="0.3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0"/>
      <c r="N47" s="32"/>
    </row>
    <row r="48" spans="1:14" ht="14.4" x14ac:dyDescent="0.3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0"/>
      <c r="N48" s="32"/>
    </row>
    <row r="49" spans="1:14" ht="14.4" x14ac:dyDescent="0.3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0"/>
      <c r="N49" s="32"/>
    </row>
    <row r="50" spans="1:14" ht="14.4" x14ac:dyDescent="0.3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0"/>
      <c r="N50" s="32"/>
    </row>
    <row r="51" spans="1:14" ht="14.4" x14ac:dyDescent="0.3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0"/>
      <c r="N51" s="32"/>
    </row>
    <row r="52" spans="1:14" ht="14.4" x14ac:dyDescent="0.3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0"/>
      <c r="N52" s="32"/>
    </row>
    <row r="53" spans="1:14" ht="14.4" x14ac:dyDescent="0.3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0"/>
      <c r="N53" s="32"/>
    </row>
    <row r="54" spans="1:14" ht="14.4" x14ac:dyDescent="0.3">
      <c r="A54" s="1"/>
      <c r="B54" s="2"/>
      <c r="C54" s="2"/>
      <c r="D54" s="2"/>
      <c r="E54" s="2"/>
      <c r="F54" s="27"/>
      <c r="G54" s="32"/>
      <c r="H54" s="5"/>
      <c r="I54" s="7"/>
      <c r="J54" s="37"/>
      <c r="K54" s="19"/>
      <c r="L54" s="20"/>
      <c r="M54" s="20"/>
      <c r="N54" s="20"/>
    </row>
    <row r="55" spans="1:14" ht="14.4" x14ac:dyDescent="0.3">
      <c r="A55" s="1"/>
      <c r="B55" s="2"/>
      <c r="C55" s="2"/>
      <c r="D55" s="2"/>
      <c r="E55" s="2"/>
      <c r="F55" s="27"/>
      <c r="G55" s="32"/>
      <c r="H55" s="5"/>
      <c r="I55" s="7"/>
      <c r="J55" s="37"/>
      <c r="K55" s="19"/>
      <c r="L55" s="20"/>
      <c r="M55" s="20"/>
      <c r="N55" s="20"/>
    </row>
    <row r="56" spans="1:14" ht="14.4" x14ac:dyDescent="0.3">
      <c r="A56" s="1"/>
      <c r="B56" s="2"/>
      <c r="C56" s="2"/>
      <c r="D56" s="2"/>
      <c r="E56" s="2"/>
      <c r="F56" s="27"/>
      <c r="G56" s="32"/>
      <c r="H56" s="5"/>
      <c r="I56" s="7"/>
      <c r="J56" s="37"/>
      <c r="K56" s="19"/>
      <c r="L56" s="20"/>
      <c r="M56" s="20"/>
      <c r="N56" s="20"/>
    </row>
    <row r="57" spans="1:14" ht="14.4" x14ac:dyDescent="0.3">
      <c r="A57" s="1"/>
      <c r="B57" s="2"/>
      <c r="C57" s="2"/>
      <c r="D57" s="2"/>
      <c r="E57" s="2"/>
      <c r="F57" s="27"/>
      <c r="G57" s="32"/>
      <c r="H57" s="5"/>
      <c r="I57" s="7"/>
      <c r="J57" s="37"/>
      <c r="K57" s="19"/>
      <c r="L57" s="20"/>
      <c r="M57" s="20"/>
      <c r="N57" s="20"/>
    </row>
    <row r="58" spans="1:14" ht="14.4" x14ac:dyDescent="0.3">
      <c r="A58" s="1"/>
      <c r="B58" s="2"/>
      <c r="C58" s="2"/>
      <c r="D58" s="2"/>
      <c r="E58" s="2"/>
      <c r="F58" s="27"/>
      <c r="G58" s="32"/>
      <c r="H58" s="5"/>
      <c r="I58" s="7"/>
      <c r="J58" s="37"/>
      <c r="K58" s="19"/>
      <c r="L58" s="20"/>
      <c r="M58" s="20"/>
      <c r="N58" s="20"/>
    </row>
    <row r="59" spans="1:14" ht="14.4" x14ac:dyDescent="0.3">
      <c r="A59" s="1"/>
      <c r="B59" s="2"/>
      <c r="C59" s="2"/>
      <c r="D59" s="2"/>
      <c r="E59" s="2"/>
      <c r="F59" s="27"/>
      <c r="G59" s="32"/>
      <c r="H59" s="5"/>
      <c r="I59" s="7"/>
      <c r="J59" s="37"/>
      <c r="K59" s="19"/>
      <c r="L59" s="20"/>
      <c r="M59" s="20"/>
      <c r="N59" s="20"/>
    </row>
    <row r="60" spans="1:14" ht="14.4" x14ac:dyDescent="0.3">
      <c r="A60" s="1"/>
      <c r="B60" s="2"/>
      <c r="C60" s="2"/>
      <c r="D60" s="2"/>
      <c r="E60" s="2"/>
      <c r="F60" s="27"/>
      <c r="G60" s="32"/>
      <c r="H60" s="5"/>
      <c r="I60" s="7"/>
      <c r="J60" s="37"/>
      <c r="K60" s="19"/>
      <c r="L60" s="20"/>
      <c r="M60" s="20"/>
      <c r="N60" s="20"/>
    </row>
    <row r="61" spans="1:14" ht="14.4" x14ac:dyDescent="0.3">
      <c r="A61" s="1"/>
      <c r="B61" s="2"/>
      <c r="C61" s="2"/>
      <c r="D61" s="2"/>
      <c r="E61" s="2"/>
      <c r="F61" s="27"/>
      <c r="G61" s="32"/>
      <c r="H61" s="5"/>
      <c r="I61" s="7"/>
      <c r="J61" s="37"/>
      <c r="K61" s="19"/>
      <c r="L61" s="20"/>
      <c r="M61" s="20"/>
      <c r="N61" s="20"/>
    </row>
    <row r="62" spans="1:14" ht="14.4" x14ac:dyDescent="0.3">
      <c r="A62" s="1"/>
      <c r="B62" s="2"/>
      <c r="C62" s="2"/>
      <c r="D62" s="2"/>
      <c r="E62" s="2"/>
      <c r="F62" s="27"/>
      <c r="G62" s="32"/>
      <c r="H62" s="5"/>
      <c r="I62" s="7"/>
      <c r="J62" s="37"/>
      <c r="K62" s="19"/>
      <c r="L62" s="20"/>
      <c r="M62" s="20"/>
      <c r="N62" s="20"/>
    </row>
    <row r="63" spans="1:14" ht="14.4" x14ac:dyDescent="0.3">
      <c r="A63" s="1"/>
      <c r="B63" s="2"/>
      <c r="C63" s="2"/>
      <c r="D63" s="2"/>
      <c r="E63" s="2"/>
      <c r="F63" s="27"/>
      <c r="G63" s="32"/>
      <c r="H63" s="5"/>
      <c r="I63" s="7"/>
      <c r="J63" s="37"/>
      <c r="K63" s="19"/>
      <c r="L63" s="20"/>
      <c r="M63" s="20"/>
      <c r="N63" s="20"/>
    </row>
    <row r="64" spans="1:14" ht="14.4" x14ac:dyDescent="0.3">
      <c r="A64" s="1"/>
      <c r="B64" s="2"/>
      <c r="C64" s="2"/>
      <c r="D64" s="2"/>
      <c r="E64" s="2"/>
      <c r="F64" s="27"/>
      <c r="G64" s="32"/>
      <c r="H64" s="5"/>
      <c r="I64" s="7"/>
      <c r="J64" s="37"/>
      <c r="K64" s="19"/>
      <c r="L64" s="20"/>
      <c r="M64" s="20"/>
      <c r="N64" s="20"/>
    </row>
    <row r="65" spans="1:14" ht="14.4" x14ac:dyDescent="0.3">
      <c r="A65" s="1"/>
      <c r="B65" s="2"/>
      <c r="C65" s="2"/>
      <c r="D65" s="2"/>
      <c r="E65" s="2"/>
      <c r="F65" s="27"/>
      <c r="G65" s="32"/>
      <c r="H65" s="5"/>
      <c r="I65" s="7"/>
      <c r="J65" s="37"/>
      <c r="K65" s="19"/>
      <c r="L65" s="20"/>
      <c r="M65" s="20"/>
      <c r="N65" s="20"/>
    </row>
    <row r="66" spans="1:14" ht="14.4" x14ac:dyDescent="0.3">
      <c r="A66" s="1"/>
      <c r="B66" s="2"/>
      <c r="C66" s="2"/>
      <c r="D66" s="2"/>
      <c r="E66" s="2"/>
      <c r="F66" s="27"/>
      <c r="G66" s="32"/>
      <c r="H66" s="5"/>
      <c r="I66" s="7"/>
      <c r="J66" s="37"/>
      <c r="K66" s="19"/>
      <c r="L66" s="20"/>
      <c r="M66" s="20"/>
      <c r="N66" s="20"/>
    </row>
    <row r="67" spans="1:14" ht="14.4" x14ac:dyDescent="0.3">
      <c r="A67" s="1"/>
      <c r="B67" s="2"/>
      <c r="C67" s="2"/>
      <c r="D67" s="2"/>
      <c r="E67" s="2"/>
      <c r="F67" s="27"/>
      <c r="G67" s="32"/>
      <c r="H67" s="5"/>
      <c r="I67" s="7"/>
      <c r="J67" s="37"/>
      <c r="K67" s="19"/>
      <c r="L67" s="20"/>
      <c r="M67" s="20"/>
      <c r="N67" s="20"/>
    </row>
    <row r="68" spans="1:14" ht="14.4" x14ac:dyDescent="0.3">
      <c r="A68" s="1"/>
      <c r="B68" s="2"/>
      <c r="C68" s="2"/>
      <c r="D68" s="2"/>
      <c r="E68" s="2"/>
      <c r="F68" s="27"/>
      <c r="G68" s="32"/>
      <c r="H68" s="5"/>
      <c r="I68" s="7"/>
      <c r="J68" s="37"/>
      <c r="K68" s="19"/>
      <c r="L68" s="20"/>
      <c r="M68" s="20"/>
      <c r="N68" s="20"/>
    </row>
    <row r="69" spans="1:14" ht="14.4" x14ac:dyDescent="0.3">
      <c r="A69" s="1"/>
      <c r="B69" s="2"/>
      <c r="C69" s="2"/>
      <c r="D69" s="2"/>
      <c r="E69" s="2"/>
      <c r="F69" s="27"/>
      <c r="G69" s="32"/>
      <c r="H69" s="5"/>
      <c r="I69" s="7"/>
      <c r="J69" s="37"/>
      <c r="K69" s="19"/>
      <c r="L69" s="20"/>
      <c r="M69" s="20"/>
      <c r="N69" s="20"/>
    </row>
    <row r="70" spans="1:14" ht="14.4" x14ac:dyDescent="0.3">
      <c r="A70" s="1"/>
      <c r="B70" s="2"/>
      <c r="C70" s="2"/>
      <c r="D70" s="2"/>
      <c r="E70" s="2"/>
      <c r="F70" s="27"/>
      <c r="G70" s="32"/>
      <c r="H70" s="5"/>
      <c r="I70" s="7"/>
      <c r="J70" s="37"/>
      <c r="K70" s="19"/>
      <c r="L70" s="20"/>
      <c r="M70" s="20"/>
      <c r="N70" s="20"/>
    </row>
    <row r="71" spans="1:14" ht="14.4" x14ac:dyDescent="0.3">
      <c r="A71" s="1"/>
      <c r="B71" s="2"/>
      <c r="C71" s="2"/>
      <c r="D71" s="2"/>
      <c r="E71" s="2"/>
      <c r="F71" s="27"/>
      <c r="G71" s="32"/>
      <c r="H71" s="5"/>
      <c r="I71" s="7"/>
      <c r="J71" s="37"/>
      <c r="K71" s="19"/>
      <c r="L71" s="20"/>
      <c r="M71" s="20"/>
    </row>
    <row r="72" spans="1:14" ht="14.4" x14ac:dyDescent="0.3">
      <c r="A72" s="1"/>
      <c r="B72" s="2"/>
      <c r="C72" s="2"/>
      <c r="D72" s="2"/>
      <c r="E72" s="2"/>
      <c r="F72" s="27"/>
      <c r="G72" s="32"/>
      <c r="H72" s="5"/>
      <c r="I72" s="7"/>
      <c r="J72" s="37"/>
      <c r="K72" s="19"/>
      <c r="L72" s="20"/>
      <c r="M72" s="20"/>
    </row>
    <row r="73" spans="1:14" ht="14.4" x14ac:dyDescent="0.3">
      <c r="A73" s="1"/>
      <c r="B73" s="2"/>
      <c r="C73" s="2"/>
      <c r="D73" s="2"/>
      <c r="E73" s="2"/>
      <c r="F73" s="27"/>
      <c r="G73" s="32"/>
      <c r="H73" s="5"/>
      <c r="I73" s="7"/>
      <c r="J73" s="37"/>
      <c r="K73" s="19"/>
      <c r="L73" s="20"/>
      <c r="M73" s="20"/>
    </row>
    <row r="74" spans="1:14" ht="14.4" x14ac:dyDescent="0.3">
      <c r="A74" s="1"/>
      <c r="B74" s="2"/>
      <c r="C74" s="2"/>
      <c r="D74" s="2"/>
      <c r="E74" s="2"/>
      <c r="F74" s="27"/>
      <c r="G74" s="32"/>
      <c r="H74" s="5"/>
      <c r="I74" s="7"/>
      <c r="J74" s="37"/>
      <c r="K74" s="19"/>
      <c r="L74" s="20"/>
      <c r="M74" s="20"/>
    </row>
    <row r="75" spans="1:14" ht="14.4" x14ac:dyDescent="0.3">
      <c r="A75" s="1"/>
      <c r="B75" s="2"/>
      <c r="C75" s="2"/>
      <c r="D75" s="2"/>
      <c r="E75" s="2"/>
      <c r="F75" s="27"/>
      <c r="G75" s="32"/>
      <c r="H75" s="5"/>
      <c r="I75" s="7"/>
      <c r="J75" s="37"/>
      <c r="K75" s="19"/>
      <c r="L75" s="20"/>
      <c r="M75" s="20"/>
    </row>
    <row r="76" spans="1:14" ht="14.4" x14ac:dyDescent="0.3">
      <c r="A76" s="1"/>
      <c r="B76" s="2"/>
      <c r="C76" s="2"/>
      <c r="D76" s="2"/>
      <c r="E76" s="2"/>
      <c r="F76" s="27"/>
      <c r="G76" s="32"/>
      <c r="H76" s="5"/>
      <c r="I76" s="7"/>
      <c r="J76" s="37"/>
      <c r="K76" s="19"/>
      <c r="L76" s="20"/>
      <c r="M76" s="20"/>
    </row>
    <row r="77" spans="1:14" ht="14.4" x14ac:dyDescent="0.3">
      <c r="A77" s="1"/>
      <c r="B77" s="2"/>
      <c r="C77" s="2"/>
      <c r="D77" s="2"/>
      <c r="E77" s="2"/>
      <c r="F77" s="27"/>
      <c r="G77" s="32"/>
      <c r="H77" s="5"/>
      <c r="I77" s="7"/>
      <c r="J77" s="37"/>
      <c r="K77" s="19"/>
      <c r="L77" s="20"/>
      <c r="M77" s="20"/>
    </row>
    <row r="78" spans="1:14" ht="14.4" x14ac:dyDescent="0.3">
      <c r="A78" s="1"/>
      <c r="B78" s="2"/>
      <c r="C78" s="2"/>
      <c r="D78" s="2"/>
      <c r="E78" s="2"/>
      <c r="F78" s="27"/>
      <c r="G78" s="32"/>
      <c r="H78" s="5"/>
      <c r="I78" s="7"/>
      <c r="J78" s="37"/>
      <c r="K78" s="19"/>
      <c r="L78" s="20"/>
      <c r="M78" s="20"/>
    </row>
    <row r="79" spans="1:14" ht="14.4" x14ac:dyDescent="0.3">
      <c r="A79" s="1"/>
      <c r="B79" s="2"/>
      <c r="C79" s="2"/>
      <c r="D79" s="2"/>
      <c r="E79" s="2"/>
      <c r="F79" s="27"/>
      <c r="G79" s="32"/>
      <c r="H79" s="5"/>
      <c r="I79" s="7"/>
      <c r="J79" s="37"/>
      <c r="K79" s="19"/>
      <c r="L79" s="20"/>
      <c r="M79" s="20"/>
    </row>
    <row r="80" spans="1:14" ht="14.4" x14ac:dyDescent="0.3">
      <c r="A80" s="1"/>
      <c r="B80" s="2"/>
      <c r="C80" s="2"/>
      <c r="D80" s="2"/>
      <c r="E80" s="2"/>
      <c r="F80" s="27"/>
      <c r="G80" s="32"/>
      <c r="H80" s="5"/>
      <c r="I80" s="7"/>
      <c r="J80" s="37"/>
      <c r="K80" s="19"/>
      <c r="L80" s="20"/>
      <c r="M80" s="20"/>
    </row>
    <row r="81" spans="1:13" ht="14.4" x14ac:dyDescent="0.3">
      <c r="A81" s="1"/>
      <c r="B81" s="2"/>
      <c r="C81" s="2"/>
      <c r="D81" s="2"/>
      <c r="E81" s="2"/>
      <c r="F81" s="27"/>
      <c r="G81" s="32"/>
      <c r="H81" s="5"/>
      <c r="I81" s="7"/>
      <c r="J81" s="37"/>
      <c r="K81" s="19"/>
      <c r="L81" s="20"/>
      <c r="M81" s="20"/>
    </row>
    <row r="82" spans="1:13" ht="14.4" x14ac:dyDescent="0.3">
      <c r="A82" s="1"/>
      <c r="B82" s="2"/>
      <c r="C82" s="2"/>
      <c r="D82" s="2"/>
      <c r="E82" s="2"/>
      <c r="F82" s="27"/>
      <c r="G82" s="32"/>
      <c r="H82" s="5"/>
      <c r="I82" s="7"/>
      <c r="J82" s="37"/>
      <c r="K82" s="19"/>
      <c r="L82" s="20"/>
      <c r="M82" s="20"/>
    </row>
    <row r="83" spans="1:13" ht="14.4" x14ac:dyDescent="0.3">
      <c r="A83" s="1"/>
      <c r="B83" s="2"/>
      <c r="C83" s="2"/>
      <c r="D83" s="2"/>
      <c r="E83" s="2"/>
      <c r="F83" s="27"/>
      <c r="G83" s="32"/>
      <c r="H83" s="5"/>
      <c r="I83" s="7"/>
      <c r="J83" s="37"/>
      <c r="K83" s="19"/>
      <c r="L83" s="20"/>
      <c r="M83" s="20"/>
    </row>
    <row r="84" spans="1:13" ht="14.4" x14ac:dyDescent="0.3">
      <c r="A84" s="1"/>
      <c r="B84" s="2"/>
      <c r="C84" s="2"/>
      <c r="D84" s="2"/>
      <c r="E84" s="2"/>
      <c r="F84" s="27"/>
      <c r="G84" s="32"/>
      <c r="H84" s="5"/>
      <c r="I84" s="7"/>
      <c r="J84" s="37"/>
      <c r="K84" s="19"/>
      <c r="L84" s="20"/>
      <c r="M84" s="20"/>
    </row>
    <row r="85" spans="1:13" ht="14.4" x14ac:dyDescent="0.3">
      <c r="A85" s="1"/>
      <c r="B85" s="2"/>
      <c r="C85" s="2"/>
      <c r="D85" s="2"/>
      <c r="E85" s="2"/>
      <c r="F85" s="27"/>
      <c r="G85" s="32"/>
      <c r="H85" s="5"/>
      <c r="I85" s="7"/>
      <c r="J85" s="37"/>
      <c r="K85" s="19"/>
      <c r="L85" s="20"/>
      <c r="M85" s="20"/>
    </row>
    <row r="86" spans="1:13" ht="14.4" x14ac:dyDescent="0.3">
      <c r="A86" s="1"/>
      <c r="B86" s="2"/>
      <c r="C86" s="2"/>
      <c r="D86" s="2"/>
      <c r="E86" s="2"/>
      <c r="F86" s="27"/>
      <c r="G86" s="32"/>
      <c r="H86" s="5"/>
      <c r="I86" s="7"/>
      <c r="J86" s="37"/>
      <c r="K86" s="19"/>
      <c r="L86" s="20"/>
      <c r="M86" s="20"/>
    </row>
    <row r="87" spans="1:13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3259-2329-40BA-9A3E-62BB7E2994F9}">
  <dimension ref="A1:N1159"/>
  <sheetViews>
    <sheetView zoomScaleNormal="100" workbookViewId="0">
      <selection activeCell="B3" sqref="B3"/>
    </sheetView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45665.378101851849</v>
      </c>
      <c r="G12" s="32">
        <v>45665.715069444443</v>
      </c>
      <c r="H12" s="5" t="s">
        <v>31</v>
      </c>
      <c r="I12" s="7">
        <v>500</v>
      </c>
      <c r="J12" s="37">
        <v>5.3</v>
      </c>
      <c r="K12" s="19" t="s">
        <v>32</v>
      </c>
      <c r="L12" s="20" t="s">
        <v>33</v>
      </c>
      <c r="M12" s="20" t="s">
        <v>108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45665.378101851849</v>
      </c>
      <c r="G13" s="32">
        <v>45665.671527777777</v>
      </c>
      <c r="H13" s="5" t="s">
        <v>31</v>
      </c>
      <c r="I13" s="7">
        <v>410</v>
      </c>
      <c r="J13" s="37">
        <v>5.3</v>
      </c>
      <c r="K13" s="19" t="s">
        <v>32</v>
      </c>
      <c r="L13" s="20" t="s">
        <v>33</v>
      </c>
      <c r="M13" s="20" t="s">
        <v>109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45665.378101851849</v>
      </c>
      <c r="G14" s="32">
        <v>45665.591226851851</v>
      </c>
      <c r="H14" s="5" t="s">
        <v>31</v>
      </c>
      <c r="I14" s="7">
        <v>18</v>
      </c>
      <c r="J14" s="37">
        <v>5.23</v>
      </c>
      <c r="K14" s="19" t="s">
        <v>32</v>
      </c>
      <c r="L14" s="20" t="s">
        <v>33</v>
      </c>
      <c r="M14" s="20" t="s">
        <v>110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45665.378101851849</v>
      </c>
      <c r="G15" s="32">
        <v>45665.591226851851</v>
      </c>
      <c r="H15" s="5" t="s">
        <v>31</v>
      </c>
      <c r="I15" s="7">
        <v>37</v>
      </c>
      <c r="J15" s="37">
        <v>5.23</v>
      </c>
      <c r="K15" s="19" t="s">
        <v>32</v>
      </c>
      <c r="L15" s="20" t="s">
        <v>33</v>
      </c>
      <c r="M15" s="20" t="s">
        <v>111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45665.378101851849</v>
      </c>
      <c r="G16" s="32">
        <v>45665.431145833332</v>
      </c>
      <c r="H16" s="5" t="s">
        <v>31</v>
      </c>
      <c r="I16" s="7">
        <v>545</v>
      </c>
      <c r="J16" s="37">
        <v>5.28</v>
      </c>
      <c r="K16" s="19" t="s">
        <v>32</v>
      </c>
      <c r="L16" s="20" t="s">
        <v>33</v>
      </c>
      <c r="M16" s="20" t="s">
        <v>112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45665.378101851849</v>
      </c>
      <c r="G17" s="32">
        <v>45665.431145833332</v>
      </c>
      <c r="H17" s="5" t="s">
        <v>31</v>
      </c>
      <c r="I17" s="7">
        <v>490</v>
      </c>
      <c r="J17" s="37">
        <v>5.28</v>
      </c>
      <c r="K17" s="19" t="s">
        <v>32</v>
      </c>
      <c r="L17" s="20" t="s">
        <v>33</v>
      </c>
      <c r="M17" s="20" t="s">
        <v>112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45665.378101851849</v>
      </c>
      <c r="G18" s="32">
        <v>45665.431145833332</v>
      </c>
      <c r="H18" s="5" t="s">
        <v>31</v>
      </c>
      <c r="I18" s="7">
        <v>365</v>
      </c>
      <c r="J18" s="37">
        <v>5.3</v>
      </c>
      <c r="K18" s="19" t="s">
        <v>32</v>
      </c>
      <c r="L18" s="20" t="s">
        <v>33</v>
      </c>
      <c r="M18" s="20" t="s">
        <v>113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45665.378101851849</v>
      </c>
      <c r="G19" s="32">
        <v>45665.417453703703</v>
      </c>
      <c r="H19" s="5" t="s">
        <v>31</v>
      </c>
      <c r="I19" s="7">
        <v>18</v>
      </c>
      <c r="J19" s="37">
        <v>5.3</v>
      </c>
      <c r="K19" s="19" t="s">
        <v>32</v>
      </c>
      <c r="L19" s="20" t="s">
        <v>33</v>
      </c>
      <c r="M19" s="20" t="s">
        <v>114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45665.378101851849</v>
      </c>
      <c r="G20" s="32">
        <v>45665.417453703703</v>
      </c>
      <c r="H20" s="5" t="s">
        <v>31</v>
      </c>
      <c r="I20" s="7">
        <v>17</v>
      </c>
      <c r="J20" s="37">
        <v>5.3</v>
      </c>
      <c r="K20" s="19" t="s">
        <v>32</v>
      </c>
      <c r="L20" s="20" t="s">
        <v>33</v>
      </c>
      <c r="M20" s="20" t="s">
        <v>115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45666.378101851849</v>
      </c>
      <c r="G21" s="32">
        <v>45666.715555555558</v>
      </c>
      <c r="H21" s="5" t="s">
        <v>31</v>
      </c>
      <c r="I21" s="7">
        <v>34</v>
      </c>
      <c r="J21" s="37">
        <v>5.0599999999999996</v>
      </c>
      <c r="K21" s="19" t="s">
        <v>32</v>
      </c>
      <c r="L21" s="20" t="s">
        <v>33</v>
      </c>
      <c r="M21" s="20" t="s">
        <v>116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45666.378101851849</v>
      </c>
      <c r="G22" s="32">
        <v>45666.699131944442</v>
      </c>
      <c r="H22" s="5" t="s">
        <v>31</v>
      </c>
      <c r="I22" s="7">
        <v>18</v>
      </c>
      <c r="J22" s="37">
        <v>5</v>
      </c>
      <c r="K22" s="19" t="s">
        <v>32</v>
      </c>
      <c r="L22" s="20" t="s">
        <v>33</v>
      </c>
      <c r="M22" s="20" t="s">
        <v>117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45666.378101851849</v>
      </c>
      <c r="G23" s="32">
        <v>45666.613229166665</v>
      </c>
      <c r="H23" s="5" t="s">
        <v>31</v>
      </c>
      <c r="I23" s="7">
        <v>367</v>
      </c>
      <c r="J23" s="37">
        <v>5.18</v>
      </c>
      <c r="K23" s="19" t="s">
        <v>32</v>
      </c>
      <c r="L23" s="20" t="s">
        <v>33</v>
      </c>
      <c r="M23" s="20" t="s">
        <v>118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45666.378101851849</v>
      </c>
      <c r="G24" s="32">
        <v>45666.613229166665</v>
      </c>
      <c r="H24" s="5" t="s">
        <v>31</v>
      </c>
      <c r="I24" s="7">
        <v>341</v>
      </c>
      <c r="J24" s="37">
        <v>5.18</v>
      </c>
      <c r="K24" s="19" t="s">
        <v>32</v>
      </c>
      <c r="L24" s="20" t="s">
        <v>33</v>
      </c>
      <c r="M24" s="20" t="s">
        <v>118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45666.378101851849</v>
      </c>
      <c r="G25" s="32">
        <v>45666.613229166665</v>
      </c>
      <c r="H25" s="5" t="s">
        <v>31</v>
      </c>
      <c r="I25" s="7">
        <v>258</v>
      </c>
      <c r="J25" s="37">
        <v>5.2</v>
      </c>
      <c r="K25" s="19" t="s">
        <v>32</v>
      </c>
      <c r="L25" s="20" t="s">
        <v>33</v>
      </c>
      <c r="M25" s="20" t="s">
        <v>119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45666.378101851849</v>
      </c>
      <c r="G26" s="32">
        <v>45666.594918981478</v>
      </c>
      <c r="H26" s="5" t="s">
        <v>31</v>
      </c>
      <c r="I26" s="7">
        <v>24</v>
      </c>
      <c r="J26" s="37">
        <v>5.2</v>
      </c>
      <c r="K26" s="19" t="s">
        <v>32</v>
      </c>
      <c r="L26" s="20" t="s">
        <v>33</v>
      </c>
      <c r="M26" s="20" t="s">
        <v>120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45666.378101851849</v>
      </c>
      <c r="G27" s="32">
        <v>45666.558321759258</v>
      </c>
      <c r="H27" s="5" t="s">
        <v>31</v>
      </c>
      <c r="I27" s="7">
        <v>18</v>
      </c>
      <c r="J27" s="37">
        <v>5.17</v>
      </c>
      <c r="K27" s="19" t="s">
        <v>32</v>
      </c>
      <c r="L27" s="20" t="s">
        <v>33</v>
      </c>
      <c r="M27" s="20" t="s">
        <v>121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45666.378101851849</v>
      </c>
      <c r="G28" s="32">
        <v>45666.417141203703</v>
      </c>
      <c r="H28" s="5" t="s">
        <v>31</v>
      </c>
      <c r="I28" s="7">
        <v>57</v>
      </c>
      <c r="J28" s="37">
        <v>5.18</v>
      </c>
      <c r="K28" s="19" t="s">
        <v>32</v>
      </c>
      <c r="L28" s="20" t="s">
        <v>33</v>
      </c>
      <c r="M28" s="20" t="s">
        <v>122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45666.378101851849</v>
      </c>
      <c r="G29" s="32">
        <v>45666.417141203703</v>
      </c>
      <c r="H29" s="5" t="s">
        <v>31</v>
      </c>
      <c r="I29" s="7">
        <v>464</v>
      </c>
      <c r="J29" s="37">
        <v>5.2</v>
      </c>
      <c r="K29" s="19" t="s">
        <v>32</v>
      </c>
      <c r="L29" s="20" t="s">
        <v>33</v>
      </c>
      <c r="M29" s="20" t="s">
        <v>123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45666.378101851849</v>
      </c>
      <c r="G30" s="32">
        <v>45666.408645833333</v>
      </c>
      <c r="H30" s="5" t="s">
        <v>31</v>
      </c>
      <c r="I30" s="7">
        <v>18</v>
      </c>
      <c r="J30" s="37">
        <v>5.2</v>
      </c>
      <c r="K30" s="19" t="s">
        <v>32</v>
      </c>
      <c r="L30" s="20" t="s">
        <v>33</v>
      </c>
      <c r="M30" s="20" t="s">
        <v>124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45666.378101851849</v>
      </c>
      <c r="G31" s="32">
        <v>45666.406782407408</v>
      </c>
      <c r="H31" s="5" t="s">
        <v>31</v>
      </c>
      <c r="I31" s="7">
        <v>18</v>
      </c>
      <c r="J31" s="37">
        <v>5.2</v>
      </c>
      <c r="K31" s="19" t="s">
        <v>32</v>
      </c>
      <c r="L31" s="20" t="s">
        <v>33</v>
      </c>
      <c r="M31" s="20" t="s">
        <v>125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45667.378101851849</v>
      </c>
      <c r="G32" s="32">
        <v>45667.718310185184</v>
      </c>
      <c r="H32" s="5" t="s">
        <v>31</v>
      </c>
      <c r="I32" s="7">
        <v>4</v>
      </c>
      <c r="J32" s="37">
        <v>5.0999999999999996</v>
      </c>
      <c r="K32" s="19" t="s">
        <v>32</v>
      </c>
      <c r="L32" s="20" t="s">
        <v>33</v>
      </c>
      <c r="M32" s="20" t="s">
        <v>126</v>
      </c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45667.378101851849</v>
      </c>
      <c r="G33" s="32">
        <v>45667.717731481483</v>
      </c>
      <c r="H33" s="5" t="s">
        <v>31</v>
      </c>
      <c r="I33" s="7">
        <v>19</v>
      </c>
      <c r="J33" s="37">
        <v>5.0999999999999996</v>
      </c>
      <c r="K33" s="19" t="s">
        <v>32</v>
      </c>
      <c r="L33" s="20" t="s">
        <v>33</v>
      </c>
      <c r="M33" s="20" t="s">
        <v>127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45667.378101851849</v>
      </c>
      <c r="G34" s="32">
        <v>45667.685393518521</v>
      </c>
      <c r="H34" s="5" t="s">
        <v>31</v>
      </c>
      <c r="I34" s="7">
        <v>19</v>
      </c>
      <c r="J34" s="37">
        <v>4.8449999999999998</v>
      </c>
      <c r="K34" s="19" t="s">
        <v>32</v>
      </c>
      <c r="L34" s="20" t="s">
        <v>33</v>
      </c>
      <c r="M34" s="20" t="s">
        <v>128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45667.378101851849</v>
      </c>
      <c r="G35" s="32">
        <v>45667.675219907411</v>
      </c>
      <c r="H35" s="5" t="s">
        <v>31</v>
      </c>
      <c r="I35" s="7">
        <v>10</v>
      </c>
      <c r="J35" s="37">
        <v>4.8550000000000004</v>
      </c>
      <c r="K35" s="19" t="s">
        <v>32</v>
      </c>
      <c r="L35" s="20" t="s">
        <v>33</v>
      </c>
      <c r="M35" s="20" t="s">
        <v>129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45667.378101851849</v>
      </c>
      <c r="G36" s="32">
        <v>45667.675219907411</v>
      </c>
      <c r="H36" s="5" t="s">
        <v>31</v>
      </c>
      <c r="I36" s="7">
        <v>10</v>
      </c>
      <c r="J36" s="37">
        <v>4.8550000000000004</v>
      </c>
      <c r="K36" s="19" t="s">
        <v>32</v>
      </c>
      <c r="L36" s="20" t="s">
        <v>33</v>
      </c>
      <c r="M36" s="20" t="s">
        <v>130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45667.378101851849</v>
      </c>
      <c r="G37" s="32">
        <v>45667.675219907411</v>
      </c>
      <c r="H37" s="5" t="s">
        <v>31</v>
      </c>
      <c r="I37" s="7">
        <v>10</v>
      </c>
      <c r="J37" s="37">
        <v>4.8550000000000004</v>
      </c>
      <c r="K37" s="19" t="s">
        <v>32</v>
      </c>
      <c r="L37" s="20" t="s">
        <v>33</v>
      </c>
      <c r="M37" s="20" t="s">
        <v>131</v>
      </c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45667.378101851849</v>
      </c>
      <c r="G38" s="32">
        <v>45667.675208333334</v>
      </c>
      <c r="H38" s="5" t="s">
        <v>31</v>
      </c>
      <c r="I38" s="7">
        <v>10</v>
      </c>
      <c r="J38" s="37">
        <v>4.8550000000000004</v>
      </c>
      <c r="K38" s="19" t="s">
        <v>32</v>
      </c>
      <c r="L38" s="20" t="s">
        <v>33</v>
      </c>
      <c r="M38" s="20" t="s">
        <v>132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45667.378101851849</v>
      </c>
      <c r="G39" s="32">
        <v>45667.675208333334</v>
      </c>
      <c r="H39" s="5" t="s">
        <v>31</v>
      </c>
      <c r="I39" s="7">
        <v>10</v>
      </c>
      <c r="J39" s="37">
        <v>4.8550000000000004</v>
      </c>
      <c r="K39" s="19" t="s">
        <v>32</v>
      </c>
      <c r="L39" s="20" t="s">
        <v>33</v>
      </c>
      <c r="M39" s="20" t="s">
        <v>133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45667.378101851849</v>
      </c>
      <c r="G40" s="32">
        <v>45667.674537037034</v>
      </c>
      <c r="H40" s="5" t="s">
        <v>31</v>
      </c>
      <c r="I40" s="7">
        <v>10</v>
      </c>
      <c r="J40" s="37">
        <v>4.8550000000000004</v>
      </c>
      <c r="K40" s="19" t="s">
        <v>32</v>
      </c>
      <c r="L40" s="20" t="s">
        <v>33</v>
      </c>
      <c r="M40" s="20" t="s">
        <v>134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45667.378101851849</v>
      </c>
      <c r="G41" s="32">
        <v>45667.674537037034</v>
      </c>
      <c r="H41" s="5" t="s">
        <v>31</v>
      </c>
      <c r="I41" s="7">
        <v>10</v>
      </c>
      <c r="J41" s="37">
        <v>4.8550000000000004</v>
      </c>
      <c r="K41" s="19" t="s">
        <v>32</v>
      </c>
      <c r="L41" s="20" t="s">
        <v>33</v>
      </c>
      <c r="M41" s="20" t="s">
        <v>135</v>
      </c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45667.378101851849</v>
      </c>
      <c r="G42" s="32">
        <v>45667.674525462964</v>
      </c>
      <c r="H42" s="5" t="s">
        <v>31</v>
      </c>
      <c r="I42" s="7">
        <v>10</v>
      </c>
      <c r="J42" s="37">
        <v>4.8550000000000004</v>
      </c>
      <c r="K42" s="19" t="s">
        <v>32</v>
      </c>
      <c r="L42" s="20" t="s">
        <v>33</v>
      </c>
      <c r="M42" s="20" t="s">
        <v>136</v>
      </c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45667.378101851849</v>
      </c>
      <c r="G43" s="32">
        <v>45667.674525462964</v>
      </c>
      <c r="H43" s="5" t="s">
        <v>137</v>
      </c>
      <c r="I43" s="7">
        <v>10</v>
      </c>
      <c r="J43" s="37">
        <v>4.8550000000000004</v>
      </c>
      <c r="K43" s="19" t="s">
        <v>32</v>
      </c>
      <c r="L43" s="20" t="s">
        <v>33</v>
      </c>
      <c r="M43" s="20" t="s">
        <v>138</v>
      </c>
    </row>
    <row r="44" spans="1:14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45667.378101851849</v>
      </c>
      <c r="G44" s="32">
        <v>45667.674525462964</v>
      </c>
      <c r="H44" s="5" t="s">
        <v>139</v>
      </c>
      <c r="I44" s="7">
        <v>10</v>
      </c>
      <c r="J44" s="37">
        <v>4.8550000000000004</v>
      </c>
      <c r="K44" s="19" t="s">
        <v>32</v>
      </c>
      <c r="L44" s="20" t="s">
        <v>33</v>
      </c>
      <c r="M44" s="20" t="s">
        <v>140</v>
      </c>
      <c r="N44" s="32"/>
    </row>
    <row r="45" spans="1:14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45667.378101851849</v>
      </c>
      <c r="G45" s="32">
        <v>45667.674513888887</v>
      </c>
      <c r="H45" s="5" t="s">
        <v>141</v>
      </c>
      <c r="I45" s="7">
        <v>10</v>
      </c>
      <c r="J45" s="37">
        <v>4.8550000000000004</v>
      </c>
      <c r="K45" s="19" t="s">
        <v>32</v>
      </c>
      <c r="L45" s="20" t="s">
        <v>33</v>
      </c>
      <c r="M45" s="20" t="s">
        <v>142</v>
      </c>
      <c r="N45" s="32"/>
    </row>
    <row r="46" spans="1:14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45667.378101851849</v>
      </c>
      <c r="G46" s="32">
        <v>45667.674513888887</v>
      </c>
      <c r="H46" s="5" t="s">
        <v>143</v>
      </c>
      <c r="I46" s="7">
        <v>10</v>
      </c>
      <c r="J46" s="37">
        <v>4.8550000000000004</v>
      </c>
      <c r="K46" s="19" t="s">
        <v>32</v>
      </c>
      <c r="L46" s="20" t="s">
        <v>33</v>
      </c>
      <c r="M46" s="20" t="s">
        <v>144</v>
      </c>
      <c r="N46" s="32"/>
    </row>
    <row r="47" spans="1:14" ht="14.4" x14ac:dyDescent="0.3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45667.378101851849</v>
      </c>
      <c r="G47" s="32">
        <v>45667.674513888887</v>
      </c>
      <c r="H47" s="5" t="s">
        <v>145</v>
      </c>
      <c r="I47" s="7">
        <v>10</v>
      </c>
      <c r="J47" s="37">
        <v>4.8550000000000004</v>
      </c>
      <c r="K47" s="19" t="s">
        <v>32</v>
      </c>
      <c r="L47" s="20" t="s">
        <v>33</v>
      </c>
      <c r="M47" s="20" t="s">
        <v>146</v>
      </c>
      <c r="N47" s="32"/>
    </row>
    <row r="48" spans="1:14" ht="14.4" x14ac:dyDescent="0.3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45667.378101851849</v>
      </c>
      <c r="G48" s="32">
        <v>45667.674502314818</v>
      </c>
      <c r="H48" s="5" t="s">
        <v>147</v>
      </c>
      <c r="I48" s="7">
        <v>10</v>
      </c>
      <c r="J48" s="37">
        <v>4.8550000000000004</v>
      </c>
      <c r="K48" s="19" t="s">
        <v>32</v>
      </c>
      <c r="L48" s="20" t="s">
        <v>33</v>
      </c>
      <c r="M48" s="20" t="s">
        <v>148</v>
      </c>
      <c r="N48" s="32"/>
    </row>
    <row r="49" spans="1:14" ht="14.4" x14ac:dyDescent="0.3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45667.378101851849</v>
      </c>
      <c r="G49" s="32">
        <v>45667.674502314818</v>
      </c>
      <c r="H49" s="5" t="s">
        <v>149</v>
      </c>
      <c r="I49" s="7">
        <v>10</v>
      </c>
      <c r="J49" s="37">
        <v>4.8550000000000004</v>
      </c>
      <c r="K49" s="19" t="s">
        <v>32</v>
      </c>
      <c r="L49" s="20" t="s">
        <v>33</v>
      </c>
      <c r="M49" s="20" t="s">
        <v>150</v>
      </c>
      <c r="N49" s="32"/>
    </row>
    <row r="50" spans="1:14" ht="14.4" x14ac:dyDescent="0.3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45667.378101851849</v>
      </c>
      <c r="G50" s="32">
        <v>45667.674502314818</v>
      </c>
      <c r="H50" s="5" t="s">
        <v>151</v>
      </c>
      <c r="I50" s="7">
        <v>10</v>
      </c>
      <c r="J50" s="37">
        <v>4.8550000000000004</v>
      </c>
      <c r="K50" s="19" t="s">
        <v>32</v>
      </c>
      <c r="L50" s="20" t="s">
        <v>33</v>
      </c>
      <c r="M50" s="20" t="s">
        <v>152</v>
      </c>
      <c r="N50" s="32"/>
    </row>
    <row r="51" spans="1:14" ht="14.4" x14ac:dyDescent="0.3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45667.378101851849</v>
      </c>
      <c r="G51" s="32">
        <v>45667.674502314818</v>
      </c>
      <c r="H51" s="5" t="s">
        <v>153</v>
      </c>
      <c r="I51" s="7">
        <v>10</v>
      </c>
      <c r="J51" s="37">
        <v>4.8550000000000004</v>
      </c>
      <c r="K51" s="19" t="s">
        <v>32</v>
      </c>
      <c r="L51" s="20" t="s">
        <v>33</v>
      </c>
      <c r="M51" s="20" t="s">
        <v>154</v>
      </c>
      <c r="N51" s="32"/>
    </row>
    <row r="52" spans="1:14" ht="14.4" x14ac:dyDescent="0.3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45667.378101851849</v>
      </c>
      <c r="G52" s="32">
        <v>45667.673784722225</v>
      </c>
      <c r="H52" s="5" t="s">
        <v>155</v>
      </c>
      <c r="I52" s="7">
        <v>10</v>
      </c>
      <c r="J52" s="37">
        <v>4.8550000000000004</v>
      </c>
      <c r="K52" s="19" t="s">
        <v>32</v>
      </c>
      <c r="L52" s="20" t="s">
        <v>33</v>
      </c>
      <c r="M52" s="20" t="s">
        <v>156</v>
      </c>
      <c r="N52" s="32"/>
    </row>
    <row r="53" spans="1:14" ht="14.4" x14ac:dyDescent="0.3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45667.378101851849</v>
      </c>
      <c r="G53" s="32">
        <v>45667.659224537034</v>
      </c>
      <c r="H53" s="5" t="s">
        <v>157</v>
      </c>
      <c r="I53" s="7">
        <v>236</v>
      </c>
      <c r="J53" s="37">
        <v>4.875</v>
      </c>
      <c r="K53" s="19" t="s">
        <v>32</v>
      </c>
      <c r="L53" s="20" t="s">
        <v>33</v>
      </c>
      <c r="M53" s="20" t="s">
        <v>158</v>
      </c>
      <c r="N53" s="32"/>
    </row>
    <row r="54" spans="1:14" ht="14.4" x14ac:dyDescent="0.3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45667.378101851849</v>
      </c>
      <c r="G54" s="32">
        <v>45667.655358796299</v>
      </c>
      <c r="H54" s="5" t="s">
        <v>159</v>
      </c>
      <c r="I54" s="7">
        <v>19</v>
      </c>
      <c r="J54" s="37">
        <v>4.8550000000000004</v>
      </c>
      <c r="K54" s="19" t="s">
        <v>32</v>
      </c>
      <c r="L54" s="20" t="s">
        <v>33</v>
      </c>
      <c r="M54" s="20" t="s">
        <v>160</v>
      </c>
      <c r="N54" s="20"/>
    </row>
    <row r="55" spans="1:14" ht="14.4" x14ac:dyDescent="0.3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45667.378101851849</v>
      </c>
      <c r="G55" s="32">
        <v>45667.564467592594</v>
      </c>
      <c r="H55" s="5" t="s">
        <v>161</v>
      </c>
      <c r="I55" s="7">
        <v>300</v>
      </c>
      <c r="J55" s="37">
        <v>4.915</v>
      </c>
      <c r="K55" s="19" t="s">
        <v>32</v>
      </c>
      <c r="L55" s="20" t="s">
        <v>33</v>
      </c>
      <c r="M55" s="20" t="s">
        <v>162</v>
      </c>
      <c r="N55" s="20"/>
    </row>
    <row r="56" spans="1:14" ht="14.4" x14ac:dyDescent="0.3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45667.378101851849</v>
      </c>
      <c r="G56" s="32">
        <v>45667.547905092593</v>
      </c>
      <c r="H56" s="5" t="s">
        <v>163</v>
      </c>
      <c r="I56" s="7">
        <v>54</v>
      </c>
      <c r="J56" s="37">
        <v>4.93</v>
      </c>
      <c r="K56" s="19" t="s">
        <v>32</v>
      </c>
      <c r="L56" s="20" t="s">
        <v>33</v>
      </c>
      <c r="M56" s="20" t="s">
        <v>164</v>
      </c>
      <c r="N56" s="20"/>
    </row>
    <row r="57" spans="1:14" ht="14.4" x14ac:dyDescent="0.3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45667.378101851849</v>
      </c>
      <c r="G57" s="32">
        <v>45667.546087962961</v>
      </c>
      <c r="H57" s="5" t="s">
        <v>165</v>
      </c>
      <c r="I57" s="7">
        <v>19</v>
      </c>
      <c r="J57" s="37">
        <v>4.93</v>
      </c>
      <c r="K57" s="19" t="s">
        <v>32</v>
      </c>
      <c r="L57" s="20" t="s">
        <v>33</v>
      </c>
      <c r="M57" s="20" t="s">
        <v>166</v>
      </c>
      <c r="N57" s="20"/>
    </row>
    <row r="58" spans="1:14" ht="14.4" x14ac:dyDescent="0.3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45667.378101851849</v>
      </c>
      <c r="G58" s="32">
        <v>45667.493831018517</v>
      </c>
      <c r="H58" s="5" t="s">
        <v>167</v>
      </c>
      <c r="I58" s="7">
        <v>395</v>
      </c>
      <c r="J58" s="37">
        <v>4.96</v>
      </c>
      <c r="K58" s="19" t="s">
        <v>32</v>
      </c>
      <c r="L58" s="20" t="s">
        <v>33</v>
      </c>
      <c r="M58" s="20" t="s">
        <v>168</v>
      </c>
      <c r="N58" s="20"/>
    </row>
    <row r="59" spans="1:14" ht="14.4" x14ac:dyDescent="0.3">
      <c r="A59" s="1"/>
      <c r="B59" s="2" t="s">
        <v>27</v>
      </c>
      <c r="C59" s="2" t="s">
        <v>28</v>
      </c>
      <c r="D59" s="2" t="s">
        <v>29</v>
      </c>
      <c r="E59" s="2" t="s">
        <v>30</v>
      </c>
      <c r="F59" s="27">
        <v>45667.378101851849</v>
      </c>
      <c r="G59" s="32">
        <v>45667.460717592592</v>
      </c>
      <c r="H59" s="5" t="s">
        <v>169</v>
      </c>
      <c r="I59" s="7">
        <v>2</v>
      </c>
      <c r="J59" s="37">
        <v>5.0999999999999996</v>
      </c>
      <c r="K59" s="19" t="s">
        <v>32</v>
      </c>
      <c r="L59" s="20" t="s">
        <v>33</v>
      </c>
      <c r="M59" s="20" t="s">
        <v>170</v>
      </c>
      <c r="N59" s="20"/>
    </row>
    <row r="60" spans="1:14" ht="14.4" x14ac:dyDescent="0.3">
      <c r="A60" s="1"/>
      <c r="B60" s="2" t="s">
        <v>27</v>
      </c>
      <c r="C60" s="2" t="s">
        <v>28</v>
      </c>
      <c r="D60" s="2" t="s">
        <v>29</v>
      </c>
      <c r="E60" s="2" t="s">
        <v>30</v>
      </c>
      <c r="F60" s="27">
        <v>45667.378101851849</v>
      </c>
      <c r="G60" s="32">
        <v>45667.460717592592</v>
      </c>
      <c r="H60" s="5" t="s">
        <v>171</v>
      </c>
      <c r="I60" s="7">
        <v>15</v>
      </c>
      <c r="J60" s="37">
        <v>5.0999999999999996</v>
      </c>
      <c r="K60" s="19" t="s">
        <v>32</v>
      </c>
      <c r="L60" s="20" t="s">
        <v>33</v>
      </c>
      <c r="M60" s="20" t="s">
        <v>172</v>
      </c>
      <c r="N60" s="20"/>
    </row>
    <row r="61" spans="1:14" ht="14.4" x14ac:dyDescent="0.3">
      <c r="A61" s="1"/>
      <c r="B61" s="2" t="s">
        <v>27</v>
      </c>
      <c r="C61" s="2" t="s">
        <v>28</v>
      </c>
      <c r="D61" s="2" t="s">
        <v>29</v>
      </c>
      <c r="E61" s="2" t="s">
        <v>30</v>
      </c>
      <c r="F61" s="27">
        <v>45667.378101851849</v>
      </c>
      <c r="G61" s="32">
        <v>45667.460717592592</v>
      </c>
      <c r="H61" s="5" t="s">
        <v>173</v>
      </c>
      <c r="I61" s="7">
        <v>2</v>
      </c>
      <c r="J61" s="37">
        <v>5.0999999999999996</v>
      </c>
      <c r="K61" s="19" t="s">
        <v>32</v>
      </c>
      <c r="L61" s="20" t="s">
        <v>33</v>
      </c>
      <c r="M61" s="20" t="s">
        <v>174</v>
      </c>
      <c r="N61" s="20"/>
    </row>
    <row r="62" spans="1:14" ht="14.4" x14ac:dyDescent="0.3">
      <c r="A62" s="1"/>
      <c r="B62" s="2" t="s">
        <v>27</v>
      </c>
      <c r="C62" s="2" t="s">
        <v>28</v>
      </c>
      <c r="D62" s="2" t="s">
        <v>29</v>
      </c>
      <c r="E62" s="2" t="s">
        <v>30</v>
      </c>
      <c r="F62" s="27">
        <v>45667.378101851849</v>
      </c>
      <c r="G62" s="32">
        <v>45667.460717592592</v>
      </c>
      <c r="H62" s="5" t="s">
        <v>175</v>
      </c>
      <c r="I62" s="7">
        <v>21</v>
      </c>
      <c r="J62" s="37">
        <v>5.0999999999999996</v>
      </c>
      <c r="K62" s="19" t="s">
        <v>32</v>
      </c>
      <c r="L62" s="20" t="s">
        <v>33</v>
      </c>
      <c r="M62" s="20" t="s">
        <v>176</v>
      </c>
      <c r="N62" s="20"/>
    </row>
    <row r="63" spans="1:14" ht="14.4" x14ac:dyDescent="0.3">
      <c r="A63" s="1"/>
      <c r="B63" s="2" t="s">
        <v>27</v>
      </c>
      <c r="C63" s="2" t="s">
        <v>28</v>
      </c>
      <c r="D63" s="2" t="s">
        <v>29</v>
      </c>
      <c r="E63" s="2" t="s">
        <v>30</v>
      </c>
      <c r="F63" s="27">
        <v>45667.378101851849</v>
      </c>
      <c r="G63" s="32">
        <v>45667.460717592592</v>
      </c>
      <c r="H63" s="5" t="s">
        <v>177</v>
      </c>
      <c r="I63" s="7">
        <v>37</v>
      </c>
      <c r="J63" s="37">
        <v>5.0999999999999996</v>
      </c>
      <c r="K63" s="19" t="s">
        <v>32</v>
      </c>
      <c r="L63" s="20" t="s">
        <v>33</v>
      </c>
      <c r="M63" s="20" t="s">
        <v>178</v>
      </c>
      <c r="N63" s="20"/>
    </row>
    <row r="64" spans="1:14" ht="14.4" x14ac:dyDescent="0.3">
      <c r="A64" s="1"/>
      <c r="B64" s="2" t="s">
        <v>27</v>
      </c>
      <c r="C64" s="2" t="s">
        <v>28</v>
      </c>
      <c r="D64" s="2" t="s">
        <v>29</v>
      </c>
      <c r="E64" s="2" t="s">
        <v>30</v>
      </c>
      <c r="F64" s="27">
        <v>45667.378101851849</v>
      </c>
      <c r="G64" s="32">
        <v>45667.460717592592</v>
      </c>
      <c r="H64" s="5" t="s">
        <v>179</v>
      </c>
      <c r="I64" s="7">
        <v>528</v>
      </c>
      <c r="J64" s="37">
        <v>5.14</v>
      </c>
      <c r="K64" s="19" t="s">
        <v>32</v>
      </c>
      <c r="L64" s="20" t="s">
        <v>33</v>
      </c>
      <c r="M64" s="20" t="s">
        <v>180</v>
      </c>
      <c r="N64" s="20"/>
    </row>
    <row r="65" spans="1:14" ht="14.4" x14ac:dyDescent="0.3">
      <c r="A65" s="1"/>
      <c r="B65" s="2" t="s">
        <v>27</v>
      </c>
      <c r="C65" s="2" t="s">
        <v>28</v>
      </c>
      <c r="D65" s="2" t="s">
        <v>29</v>
      </c>
      <c r="E65" s="2" t="s">
        <v>30</v>
      </c>
      <c r="F65" s="27">
        <v>45667.378101851849</v>
      </c>
      <c r="G65" s="32">
        <v>45667.460717592592</v>
      </c>
      <c r="H65" s="5" t="s">
        <v>181</v>
      </c>
      <c r="I65" s="7">
        <v>400</v>
      </c>
      <c r="J65" s="37">
        <v>5.14</v>
      </c>
      <c r="K65" s="19" t="s">
        <v>32</v>
      </c>
      <c r="L65" s="20" t="s">
        <v>33</v>
      </c>
      <c r="M65" s="20" t="s">
        <v>182</v>
      </c>
      <c r="N65" s="20"/>
    </row>
    <row r="66" spans="1:14" ht="14.4" x14ac:dyDescent="0.3">
      <c r="A66" s="1"/>
      <c r="B66" s="2" t="s">
        <v>27</v>
      </c>
      <c r="C66" s="2" t="s">
        <v>28</v>
      </c>
      <c r="D66" s="2" t="s">
        <v>29</v>
      </c>
      <c r="E66" s="2" t="s">
        <v>30</v>
      </c>
      <c r="F66" s="27">
        <v>45670.378101851849</v>
      </c>
      <c r="G66" s="32">
        <v>45670.720081018517</v>
      </c>
      <c r="H66" s="5" t="s">
        <v>31</v>
      </c>
      <c r="I66" s="7">
        <v>430</v>
      </c>
      <c r="J66" s="37">
        <v>5.18</v>
      </c>
      <c r="K66" s="19" t="s">
        <v>32</v>
      </c>
      <c r="L66" s="20" t="s">
        <v>33</v>
      </c>
      <c r="M66" s="20" t="s">
        <v>183</v>
      </c>
      <c r="N66" s="20"/>
    </row>
    <row r="67" spans="1:14" ht="14.4" x14ac:dyDescent="0.3">
      <c r="A67" s="1"/>
      <c r="B67" s="2" t="s">
        <v>27</v>
      </c>
      <c r="C67" s="2" t="s">
        <v>28</v>
      </c>
      <c r="D67" s="2" t="s">
        <v>29</v>
      </c>
      <c r="E67" s="2" t="s">
        <v>30</v>
      </c>
      <c r="F67" s="27">
        <v>45670.378101851849</v>
      </c>
      <c r="G67" s="32">
        <v>45670.719826388886</v>
      </c>
      <c r="H67" s="5" t="s">
        <v>31</v>
      </c>
      <c r="I67" s="7">
        <v>344</v>
      </c>
      <c r="J67" s="37">
        <v>5.18</v>
      </c>
      <c r="K67" s="19" t="s">
        <v>32</v>
      </c>
      <c r="L67" s="20" t="s">
        <v>33</v>
      </c>
      <c r="M67" s="20" t="s">
        <v>184</v>
      </c>
      <c r="N67" s="20"/>
    </row>
    <row r="68" spans="1:14" ht="14.4" x14ac:dyDescent="0.3">
      <c r="A68" s="1"/>
      <c r="B68" s="2" t="s">
        <v>27</v>
      </c>
      <c r="C68" s="2" t="s">
        <v>28</v>
      </c>
      <c r="D68" s="2" t="s">
        <v>29</v>
      </c>
      <c r="E68" s="2" t="s">
        <v>30</v>
      </c>
      <c r="F68" s="27">
        <v>45670.378101851849</v>
      </c>
      <c r="G68" s="32">
        <v>45670.690185185187</v>
      </c>
      <c r="H68" s="5" t="s">
        <v>31</v>
      </c>
      <c r="I68" s="7">
        <v>50</v>
      </c>
      <c r="J68" s="37">
        <v>5.18</v>
      </c>
      <c r="K68" s="19" t="s">
        <v>32</v>
      </c>
      <c r="L68" s="20" t="s">
        <v>33</v>
      </c>
      <c r="M68" s="20" t="s">
        <v>185</v>
      </c>
      <c r="N68" s="20"/>
    </row>
    <row r="69" spans="1:14" ht="14.4" x14ac:dyDescent="0.3">
      <c r="A69" s="1"/>
      <c r="B69" s="2" t="s">
        <v>27</v>
      </c>
      <c r="C69" s="2" t="s">
        <v>28</v>
      </c>
      <c r="D69" s="2" t="s">
        <v>29</v>
      </c>
      <c r="E69" s="2" t="s">
        <v>30</v>
      </c>
      <c r="F69" s="27">
        <v>45670.378101851849</v>
      </c>
      <c r="G69" s="32">
        <v>45670.68954861111</v>
      </c>
      <c r="H69" s="5" t="s">
        <v>31</v>
      </c>
      <c r="I69" s="7">
        <v>6</v>
      </c>
      <c r="J69" s="37">
        <v>5.18</v>
      </c>
      <c r="K69" s="19" t="s">
        <v>32</v>
      </c>
      <c r="L69" s="20" t="s">
        <v>33</v>
      </c>
      <c r="M69" s="20" t="s">
        <v>186</v>
      </c>
      <c r="N69" s="20"/>
    </row>
    <row r="70" spans="1:14" ht="14.4" x14ac:dyDescent="0.3">
      <c r="A70" s="1"/>
      <c r="B70" s="2" t="s">
        <v>27</v>
      </c>
      <c r="C70" s="2" t="s">
        <v>28</v>
      </c>
      <c r="D70" s="2" t="s">
        <v>29</v>
      </c>
      <c r="E70" s="2" t="s">
        <v>30</v>
      </c>
      <c r="F70" s="27">
        <v>45670.378101851849</v>
      </c>
      <c r="G70" s="32">
        <v>45670.674641203703</v>
      </c>
      <c r="H70" s="5" t="s">
        <v>31</v>
      </c>
      <c r="I70" s="7">
        <v>200</v>
      </c>
      <c r="J70" s="37">
        <v>5.1100000000000003</v>
      </c>
      <c r="K70" s="19" t="s">
        <v>32</v>
      </c>
      <c r="L70" s="20" t="s">
        <v>33</v>
      </c>
      <c r="M70" s="20" t="s">
        <v>187</v>
      </c>
      <c r="N70" s="20"/>
    </row>
    <row r="71" spans="1:14" ht="14.4" x14ac:dyDescent="0.3">
      <c r="A71" s="1"/>
      <c r="B71" s="2" t="s">
        <v>27</v>
      </c>
      <c r="C71" s="2" t="s">
        <v>28</v>
      </c>
      <c r="D71" s="2" t="s">
        <v>29</v>
      </c>
      <c r="E71" s="2" t="s">
        <v>30</v>
      </c>
      <c r="F71" s="27">
        <v>45670.378101851849</v>
      </c>
      <c r="G71" s="32">
        <v>45670.568391203706</v>
      </c>
      <c r="H71" s="5" t="s">
        <v>31</v>
      </c>
      <c r="I71" s="7">
        <v>47</v>
      </c>
      <c r="J71" s="37">
        <v>5.0999999999999996</v>
      </c>
      <c r="K71" s="19" t="s">
        <v>32</v>
      </c>
      <c r="L71" s="20" t="s">
        <v>33</v>
      </c>
      <c r="M71" s="20" t="s">
        <v>188</v>
      </c>
    </row>
    <row r="72" spans="1:14" ht="14.4" x14ac:dyDescent="0.3">
      <c r="A72" s="1"/>
      <c r="B72" s="2" t="s">
        <v>27</v>
      </c>
      <c r="C72" s="2" t="s">
        <v>28</v>
      </c>
      <c r="D72" s="2" t="s">
        <v>29</v>
      </c>
      <c r="E72" s="2" t="s">
        <v>30</v>
      </c>
      <c r="F72" s="27">
        <v>45670.378101851849</v>
      </c>
      <c r="G72" s="32">
        <v>45670.568391203706</v>
      </c>
      <c r="H72" s="5" t="s">
        <v>31</v>
      </c>
      <c r="I72" s="7">
        <v>88</v>
      </c>
      <c r="J72" s="37">
        <v>5.0999999999999996</v>
      </c>
      <c r="K72" s="19" t="s">
        <v>32</v>
      </c>
      <c r="L72" s="20" t="s">
        <v>33</v>
      </c>
      <c r="M72" s="20" t="s">
        <v>189</v>
      </c>
    </row>
    <row r="73" spans="1:14" ht="14.4" x14ac:dyDescent="0.3">
      <c r="A73" s="1"/>
      <c r="B73" s="2" t="s">
        <v>27</v>
      </c>
      <c r="C73" s="2" t="s">
        <v>28</v>
      </c>
      <c r="D73" s="2" t="s">
        <v>29</v>
      </c>
      <c r="E73" s="2" t="s">
        <v>30</v>
      </c>
      <c r="F73" s="27">
        <v>45670.378101851849</v>
      </c>
      <c r="G73" s="32">
        <v>45670.568391203706</v>
      </c>
      <c r="H73" s="5" t="s">
        <v>31</v>
      </c>
      <c r="I73" s="7">
        <v>118</v>
      </c>
      <c r="J73" s="37">
        <v>5.0999999999999996</v>
      </c>
      <c r="K73" s="19" t="s">
        <v>32</v>
      </c>
      <c r="L73" s="20" t="s">
        <v>33</v>
      </c>
      <c r="M73" s="20" t="s">
        <v>189</v>
      </c>
    </row>
    <row r="74" spans="1:14" ht="14.4" x14ac:dyDescent="0.3">
      <c r="A74" s="1"/>
      <c r="B74" s="2" t="s">
        <v>27</v>
      </c>
      <c r="C74" s="2" t="s">
        <v>28</v>
      </c>
      <c r="D74" s="2" t="s">
        <v>29</v>
      </c>
      <c r="E74" s="2" t="s">
        <v>30</v>
      </c>
      <c r="F74" s="27">
        <v>45670.378101851849</v>
      </c>
      <c r="G74" s="32">
        <v>45670.553680555553</v>
      </c>
      <c r="H74" s="5" t="s">
        <v>31</v>
      </c>
      <c r="I74" s="7">
        <v>212</v>
      </c>
      <c r="J74" s="37">
        <v>5.0999999999999996</v>
      </c>
      <c r="K74" s="19" t="s">
        <v>32</v>
      </c>
      <c r="L74" s="20" t="s">
        <v>33</v>
      </c>
      <c r="M74" s="20" t="s">
        <v>190</v>
      </c>
    </row>
    <row r="75" spans="1:14" ht="14.4" x14ac:dyDescent="0.3">
      <c r="A75" s="1"/>
      <c r="B75" s="2" t="s">
        <v>27</v>
      </c>
      <c r="C75" s="2" t="s">
        <v>28</v>
      </c>
      <c r="D75" s="2" t="s">
        <v>29</v>
      </c>
      <c r="E75" s="2" t="s">
        <v>30</v>
      </c>
      <c r="F75" s="27">
        <v>45670.378101851849</v>
      </c>
      <c r="G75" s="32">
        <v>45670.523263888892</v>
      </c>
      <c r="H75" s="5" t="s">
        <v>31</v>
      </c>
      <c r="I75" s="7">
        <v>5</v>
      </c>
      <c r="J75" s="37">
        <v>5.18</v>
      </c>
      <c r="K75" s="19" t="s">
        <v>32</v>
      </c>
      <c r="L75" s="20" t="s">
        <v>33</v>
      </c>
      <c r="M75" s="20" t="s">
        <v>191</v>
      </c>
    </row>
    <row r="76" spans="1:14" ht="14.4" x14ac:dyDescent="0.3">
      <c r="A76" s="1"/>
      <c r="B76" s="2" t="s">
        <v>27</v>
      </c>
      <c r="C76" s="2" t="s">
        <v>28</v>
      </c>
      <c r="D76" s="2" t="s">
        <v>29</v>
      </c>
      <c r="E76" s="2" t="s">
        <v>30</v>
      </c>
      <c r="F76" s="27">
        <v>45670.378101851849</v>
      </c>
      <c r="G76" s="32">
        <v>45670.523263888892</v>
      </c>
      <c r="H76" s="5" t="s">
        <v>31</v>
      </c>
      <c r="I76" s="7">
        <v>600</v>
      </c>
      <c r="J76" s="37">
        <v>5.18</v>
      </c>
      <c r="K76" s="19" t="s">
        <v>32</v>
      </c>
      <c r="L76" s="20" t="s">
        <v>33</v>
      </c>
      <c r="M76" s="20" t="s">
        <v>192</v>
      </c>
    </row>
    <row r="77" spans="1:14" ht="14.4" x14ac:dyDescent="0.3">
      <c r="A77" s="1"/>
      <c r="B77" s="2" t="s">
        <v>27</v>
      </c>
      <c r="C77" s="2" t="s">
        <v>28</v>
      </c>
      <c r="D77" s="2" t="s">
        <v>29</v>
      </c>
      <c r="E77" s="2" t="s">
        <v>30</v>
      </c>
      <c r="F77" s="27">
        <v>45670.378101851849</v>
      </c>
      <c r="G77" s="32">
        <v>45670.523263888892</v>
      </c>
      <c r="H77" s="5" t="s">
        <v>137</v>
      </c>
      <c r="I77" s="7">
        <v>200</v>
      </c>
      <c r="J77" s="37">
        <v>5.18</v>
      </c>
      <c r="K77" s="19" t="s">
        <v>32</v>
      </c>
      <c r="L77" s="20" t="s">
        <v>33</v>
      </c>
      <c r="M77" s="20" t="s">
        <v>192</v>
      </c>
    </row>
    <row r="78" spans="1:14" ht="14.4" x14ac:dyDescent="0.3">
      <c r="A78" s="1"/>
      <c r="B78" s="2" t="s">
        <v>27</v>
      </c>
      <c r="C78" s="2" t="s">
        <v>28</v>
      </c>
      <c r="D78" s="2" t="s">
        <v>29</v>
      </c>
      <c r="E78" s="2" t="s">
        <v>30</v>
      </c>
      <c r="F78" s="27">
        <v>45671.378101851849</v>
      </c>
      <c r="G78" s="32">
        <v>45671.714513888888</v>
      </c>
      <c r="H78" s="5" t="s">
        <v>31</v>
      </c>
      <c r="I78" s="7">
        <v>178</v>
      </c>
      <c r="J78" s="37">
        <v>5.04</v>
      </c>
      <c r="K78" s="19" t="s">
        <v>32</v>
      </c>
      <c r="L78" s="20" t="s">
        <v>33</v>
      </c>
      <c r="M78" s="20" t="s">
        <v>193</v>
      </c>
    </row>
    <row r="79" spans="1:14" ht="14.4" x14ac:dyDescent="0.3">
      <c r="A79" s="1"/>
      <c r="B79" s="2" t="s">
        <v>27</v>
      </c>
      <c r="C79" s="2" t="s">
        <v>28</v>
      </c>
      <c r="D79" s="2" t="s">
        <v>29</v>
      </c>
      <c r="E79" s="2" t="s">
        <v>30</v>
      </c>
      <c r="F79" s="27">
        <v>45671.378101851849</v>
      </c>
      <c r="G79" s="32">
        <v>45671.683263888888</v>
      </c>
      <c r="H79" s="5" t="s">
        <v>31</v>
      </c>
      <c r="I79" s="7">
        <v>145</v>
      </c>
      <c r="J79" s="37">
        <v>5.14</v>
      </c>
      <c r="K79" s="19" t="s">
        <v>32</v>
      </c>
      <c r="L79" s="20" t="s">
        <v>33</v>
      </c>
      <c r="M79" s="20" t="s">
        <v>194</v>
      </c>
    </row>
    <row r="80" spans="1:14" ht="14.4" x14ac:dyDescent="0.3">
      <c r="A80" s="1"/>
      <c r="B80" s="2" t="s">
        <v>27</v>
      </c>
      <c r="C80" s="2" t="s">
        <v>28</v>
      </c>
      <c r="D80" s="2" t="s">
        <v>29</v>
      </c>
      <c r="E80" s="2" t="s">
        <v>30</v>
      </c>
      <c r="F80" s="27">
        <v>45671.378101851849</v>
      </c>
      <c r="G80" s="32">
        <v>45671.683263888888</v>
      </c>
      <c r="H80" s="5" t="s">
        <v>31</v>
      </c>
      <c r="I80" s="7">
        <v>82</v>
      </c>
      <c r="J80" s="37">
        <v>5.14</v>
      </c>
      <c r="K80" s="19" t="s">
        <v>32</v>
      </c>
      <c r="L80" s="20" t="s">
        <v>33</v>
      </c>
      <c r="M80" s="20" t="s">
        <v>194</v>
      </c>
    </row>
    <row r="81" spans="1:13" ht="14.4" x14ac:dyDescent="0.3">
      <c r="A81" s="1"/>
      <c r="B81" s="2" t="s">
        <v>27</v>
      </c>
      <c r="C81" s="2" t="s">
        <v>28</v>
      </c>
      <c r="D81" s="2" t="s">
        <v>29</v>
      </c>
      <c r="E81" s="2" t="s">
        <v>30</v>
      </c>
      <c r="F81" s="27">
        <v>45671.378101851849</v>
      </c>
      <c r="G81" s="32">
        <v>45671.683263888888</v>
      </c>
      <c r="H81" s="5" t="s">
        <v>31</v>
      </c>
      <c r="I81" s="7">
        <v>142</v>
      </c>
      <c r="J81" s="37">
        <v>5.14</v>
      </c>
      <c r="K81" s="19" t="s">
        <v>32</v>
      </c>
      <c r="L81" s="20" t="s">
        <v>33</v>
      </c>
      <c r="M81" s="20" t="s">
        <v>194</v>
      </c>
    </row>
    <row r="82" spans="1:13" ht="14.4" x14ac:dyDescent="0.3">
      <c r="A82" s="1"/>
      <c r="B82" s="2" t="s">
        <v>27</v>
      </c>
      <c r="C82" s="2" t="s">
        <v>28</v>
      </c>
      <c r="D82" s="2" t="s">
        <v>29</v>
      </c>
      <c r="E82" s="2" t="s">
        <v>30</v>
      </c>
      <c r="F82" s="27">
        <v>45671.378101851849</v>
      </c>
      <c r="G82" s="32">
        <v>45671.632094907407</v>
      </c>
      <c r="H82" s="5" t="s">
        <v>31</v>
      </c>
      <c r="I82" s="7">
        <v>355</v>
      </c>
      <c r="J82" s="37">
        <v>5.14</v>
      </c>
      <c r="K82" s="19" t="s">
        <v>32</v>
      </c>
      <c r="L82" s="20" t="s">
        <v>33</v>
      </c>
      <c r="M82" s="20" t="s">
        <v>195</v>
      </c>
    </row>
    <row r="83" spans="1:13" ht="14.4" x14ac:dyDescent="0.3">
      <c r="A83" s="1"/>
      <c r="B83" s="2" t="s">
        <v>27</v>
      </c>
      <c r="C83" s="2" t="s">
        <v>28</v>
      </c>
      <c r="D83" s="2" t="s">
        <v>29</v>
      </c>
      <c r="E83" s="2" t="s">
        <v>30</v>
      </c>
      <c r="F83" s="27">
        <v>45671.378101851849</v>
      </c>
      <c r="G83" s="32">
        <v>45671.616111111114</v>
      </c>
      <c r="H83" s="5" t="s">
        <v>31</v>
      </c>
      <c r="I83" s="7">
        <v>500</v>
      </c>
      <c r="J83" s="37">
        <v>5.17</v>
      </c>
      <c r="K83" s="19" t="s">
        <v>32</v>
      </c>
      <c r="L83" s="20" t="s">
        <v>33</v>
      </c>
      <c r="M83" s="20" t="s">
        <v>196</v>
      </c>
    </row>
    <row r="84" spans="1:13" ht="14.4" x14ac:dyDescent="0.3">
      <c r="A84" s="1"/>
      <c r="B84" s="2" t="s">
        <v>27</v>
      </c>
      <c r="C84" s="2" t="s">
        <v>28</v>
      </c>
      <c r="D84" s="2" t="s">
        <v>29</v>
      </c>
      <c r="E84" s="2" t="s">
        <v>30</v>
      </c>
      <c r="F84" s="27">
        <v>45671.378101851849</v>
      </c>
      <c r="G84" s="32">
        <v>45671.511018518519</v>
      </c>
      <c r="H84" s="5" t="s">
        <v>31</v>
      </c>
      <c r="I84" s="7">
        <v>200</v>
      </c>
      <c r="J84" s="37">
        <v>5.09</v>
      </c>
      <c r="K84" s="19" t="s">
        <v>32</v>
      </c>
      <c r="L84" s="20" t="s">
        <v>33</v>
      </c>
      <c r="M84" s="20" t="s">
        <v>197</v>
      </c>
    </row>
    <row r="85" spans="1:13" ht="14.4" x14ac:dyDescent="0.3">
      <c r="A85" s="1"/>
      <c r="B85" s="2" t="s">
        <v>27</v>
      </c>
      <c r="C85" s="2" t="s">
        <v>28</v>
      </c>
      <c r="D85" s="2" t="s">
        <v>29</v>
      </c>
      <c r="E85" s="2" t="s">
        <v>30</v>
      </c>
      <c r="F85" s="27">
        <v>45671.378101851849</v>
      </c>
      <c r="G85" s="32">
        <v>45671.511018518519</v>
      </c>
      <c r="H85" s="5" t="s">
        <v>31</v>
      </c>
      <c r="I85" s="7">
        <v>298</v>
      </c>
      <c r="J85" s="37">
        <v>5.09</v>
      </c>
      <c r="K85" s="19" t="s">
        <v>32</v>
      </c>
      <c r="L85" s="20" t="s">
        <v>33</v>
      </c>
      <c r="M85" s="20" t="s">
        <v>197</v>
      </c>
    </row>
    <row r="86" spans="1:13" ht="14.4" x14ac:dyDescent="0.3">
      <c r="A86" s="1"/>
      <c r="B86" s="2" t="s">
        <v>27</v>
      </c>
      <c r="C86" s="2" t="s">
        <v>28</v>
      </c>
      <c r="D86" s="2" t="s">
        <v>29</v>
      </c>
      <c r="E86" s="2" t="s">
        <v>30</v>
      </c>
      <c r="F86" s="27">
        <v>45671.378101851849</v>
      </c>
      <c r="G86" s="32">
        <v>45671.455995370372</v>
      </c>
      <c r="H86" s="5" t="s">
        <v>31</v>
      </c>
      <c r="I86" s="7">
        <v>300</v>
      </c>
      <c r="J86" s="37">
        <v>5.09</v>
      </c>
      <c r="K86" s="19" t="s">
        <v>32</v>
      </c>
      <c r="L86" s="20" t="s">
        <v>33</v>
      </c>
      <c r="M86" s="20" t="s">
        <v>198</v>
      </c>
    </row>
    <row r="87" spans="1:13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2DD9-05DB-4B65-A6A9-9EF1FD773C17}">
  <dimension ref="A1:N1159"/>
  <sheetViews>
    <sheetView topLeftCell="A6" zoomScaleNormal="100" workbookViewId="0">
      <selection activeCell="B7" sqref="B7"/>
    </sheetView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45660</v>
      </c>
      <c r="G12" s="32">
        <v>45660.378101851849</v>
      </c>
      <c r="H12" s="5" t="s">
        <v>31</v>
      </c>
      <c r="I12" s="7">
        <v>127</v>
      </c>
      <c r="J12" s="37">
        <v>5</v>
      </c>
      <c r="K12" s="19" t="s">
        <v>32</v>
      </c>
      <c r="L12" s="20" t="s">
        <v>33</v>
      </c>
      <c r="M12" s="20" t="s">
        <v>199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45660</v>
      </c>
      <c r="G13" s="32">
        <v>45660.524930555555</v>
      </c>
      <c r="H13" s="5" t="s">
        <v>31</v>
      </c>
      <c r="I13" s="7">
        <v>248</v>
      </c>
      <c r="J13" s="37">
        <v>4.9800000000000004</v>
      </c>
      <c r="K13" s="19" t="s">
        <v>32</v>
      </c>
      <c r="L13" s="20" t="s">
        <v>33</v>
      </c>
      <c r="M13" s="20" t="s">
        <v>200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45660</v>
      </c>
      <c r="G14" s="32">
        <v>45660.589872685188</v>
      </c>
      <c r="H14" s="5" t="s">
        <v>31</v>
      </c>
      <c r="I14" s="7">
        <v>580</v>
      </c>
      <c r="J14" s="37">
        <v>5</v>
      </c>
      <c r="K14" s="19" t="s">
        <v>32</v>
      </c>
      <c r="L14" s="20" t="s">
        <v>33</v>
      </c>
      <c r="M14" s="20" t="s">
        <v>201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45660</v>
      </c>
      <c r="G15" s="32">
        <v>45660.666134259256</v>
      </c>
      <c r="H15" s="5" t="s">
        <v>31</v>
      </c>
      <c r="I15" s="7">
        <v>423</v>
      </c>
      <c r="J15" s="37">
        <v>5</v>
      </c>
      <c r="K15" s="19" t="s">
        <v>32</v>
      </c>
      <c r="L15" s="20" t="s">
        <v>33</v>
      </c>
      <c r="M15" s="20" t="s">
        <v>202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45660</v>
      </c>
      <c r="G16" s="32">
        <v>45660.666134259256</v>
      </c>
      <c r="H16" s="5" t="s">
        <v>31</v>
      </c>
      <c r="I16" s="7">
        <v>177</v>
      </c>
      <c r="J16" s="37">
        <v>4.9995000000000003</v>
      </c>
      <c r="K16" s="19" t="s">
        <v>32</v>
      </c>
      <c r="L16" s="20" t="s">
        <v>33</v>
      </c>
      <c r="M16" s="20" t="s">
        <v>203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45660</v>
      </c>
      <c r="G17" s="32">
        <v>45660.718518518515</v>
      </c>
      <c r="H17" s="5" t="s">
        <v>31</v>
      </c>
      <c r="I17" s="7">
        <v>1</v>
      </c>
      <c r="J17" s="37">
        <v>4.9995000000000003</v>
      </c>
      <c r="K17" s="19" t="s">
        <v>32</v>
      </c>
      <c r="L17" s="20" t="s">
        <v>33</v>
      </c>
      <c r="M17" s="20" t="s">
        <v>204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45660</v>
      </c>
      <c r="G18" s="32">
        <v>45660.718530092592</v>
      </c>
      <c r="H18" s="5" t="s">
        <v>31</v>
      </c>
      <c r="I18" s="7">
        <v>20</v>
      </c>
      <c r="J18" s="37">
        <v>4.9995000000000003</v>
      </c>
      <c r="K18" s="19" t="s">
        <v>32</v>
      </c>
      <c r="L18" s="20" t="s">
        <v>33</v>
      </c>
      <c r="M18" s="20" t="s">
        <v>205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45660</v>
      </c>
      <c r="G19" s="32">
        <v>45660.718877314815</v>
      </c>
      <c r="H19" s="5" t="s">
        <v>31</v>
      </c>
      <c r="I19" s="7">
        <v>42</v>
      </c>
      <c r="J19" s="37">
        <v>5</v>
      </c>
      <c r="K19" s="19" t="s">
        <v>32</v>
      </c>
      <c r="L19" s="20" t="s">
        <v>33</v>
      </c>
      <c r="M19" s="20" t="s">
        <v>206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45660</v>
      </c>
      <c r="G20" s="32">
        <v>45660.72111111111</v>
      </c>
      <c r="H20" s="5" t="s">
        <v>31</v>
      </c>
      <c r="I20" s="7">
        <v>164</v>
      </c>
      <c r="J20" s="37">
        <v>5</v>
      </c>
      <c r="K20" s="19" t="s">
        <v>32</v>
      </c>
      <c r="L20" s="20" t="s">
        <v>33</v>
      </c>
      <c r="M20" s="20" t="s">
        <v>207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45660</v>
      </c>
      <c r="G21" s="32">
        <v>45660.722314814811</v>
      </c>
      <c r="H21" s="5" t="s">
        <v>31</v>
      </c>
      <c r="I21" s="7">
        <v>169</v>
      </c>
      <c r="J21" s="37">
        <v>5</v>
      </c>
      <c r="K21" s="19" t="s">
        <v>32</v>
      </c>
      <c r="L21" s="20" t="s">
        <v>33</v>
      </c>
      <c r="M21" s="20" t="s">
        <v>208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45660</v>
      </c>
      <c r="G22" s="32">
        <v>45660.724085648151</v>
      </c>
      <c r="H22" s="5" t="s">
        <v>31</v>
      </c>
      <c r="I22" s="7">
        <v>268</v>
      </c>
      <c r="J22" s="37">
        <v>5</v>
      </c>
      <c r="K22" s="19" t="s">
        <v>32</v>
      </c>
      <c r="L22" s="20" t="s">
        <v>33</v>
      </c>
      <c r="M22" s="20" t="s">
        <v>209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45663.378101851849</v>
      </c>
      <c r="G23" s="32">
        <v>45663.722881944443</v>
      </c>
      <c r="H23" s="5" t="s">
        <v>31</v>
      </c>
      <c r="I23" s="7">
        <v>500</v>
      </c>
      <c r="J23" s="37">
        <v>5.3</v>
      </c>
      <c r="K23" s="19" t="s">
        <v>32</v>
      </c>
      <c r="L23" s="20" t="s">
        <v>33</v>
      </c>
      <c r="M23" s="20" t="s">
        <v>210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45663.378101851849</v>
      </c>
      <c r="G24" s="32">
        <v>45663.693090277775</v>
      </c>
      <c r="H24" s="5" t="s">
        <v>31</v>
      </c>
      <c r="I24" s="7">
        <v>200</v>
      </c>
      <c r="J24" s="37">
        <v>5.3</v>
      </c>
      <c r="K24" s="19" t="s">
        <v>32</v>
      </c>
      <c r="L24" s="20" t="s">
        <v>33</v>
      </c>
      <c r="M24" s="20" t="s">
        <v>211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45663.378101851849</v>
      </c>
      <c r="G25" s="32">
        <v>45663.693078703705</v>
      </c>
      <c r="H25" s="5" t="s">
        <v>31</v>
      </c>
      <c r="I25" s="7">
        <v>27</v>
      </c>
      <c r="J25" s="37">
        <v>5.3</v>
      </c>
      <c r="K25" s="19" t="s">
        <v>32</v>
      </c>
      <c r="L25" s="20" t="s">
        <v>33</v>
      </c>
      <c r="M25" s="20" t="s">
        <v>212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45663.378101851849</v>
      </c>
      <c r="G26" s="32">
        <v>45663.693078703705</v>
      </c>
      <c r="H26" s="5" t="s">
        <v>31</v>
      </c>
      <c r="I26" s="7">
        <v>400</v>
      </c>
      <c r="J26" s="37">
        <v>5.3</v>
      </c>
      <c r="K26" s="19" t="s">
        <v>32</v>
      </c>
      <c r="L26" s="20" t="s">
        <v>33</v>
      </c>
      <c r="M26" s="20" t="s">
        <v>212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45663.378101851849</v>
      </c>
      <c r="G27" s="32">
        <v>45663.581296296295</v>
      </c>
      <c r="H27" s="5" t="s">
        <v>31</v>
      </c>
      <c r="I27" s="7">
        <v>286</v>
      </c>
      <c r="J27" s="37">
        <v>5.1139999999999999</v>
      </c>
      <c r="K27" s="19" t="s">
        <v>32</v>
      </c>
      <c r="L27" s="20" t="s">
        <v>33</v>
      </c>
      <c r="M27" s="20" t="s">
        <v>213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45663.378101851849</v>
      </c>
      <c r="G28" s="32">
        <v>45663.581296296295</v>
      </c>
      <c r="H28" s="5" t="s">
        <v>31</v>
      </c>
      <c r="I28" s="7">
        <v>114</v>
      </c>
      <c r="J28" s="37">
        <v>5.0940000000000003</v>
      </c>
      <c r="K28" s="19" t="s">
        <v>32</v>
      </c>
      <c r="L28" s="20" t="s">
        <v>33</v>
      </c>
      <c r="M28" s="20" t="s">
        <v>214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45663.378101851849</v>
      </c>
      <c r="G29" s="32">
        <v>45663.420972222222</v>
      </c>
      <c r="H29" s="5" t="s">
        <v>31</v>
      </c>
      <c r="I29" s="7">
        <v>20</v>
      </c>
      <c r="J29" s="37">
        <v>4.93</v>
      </c>
      <c r="K29" s="19" t="s">
        <v>32</v>
      </c>
      <c r="L29" s="20" t="s">
        <v>33</v>
      </c>
      <c r="M29" s="20" t="s">
        <v>215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45663.378101851849</v>
      </c>
      <c r="G30" s="32">
        <v>45663.420972222222</v>
      </c>
      <c r="H30" s="5" t="s">
        <v>31</v>
      </c>
      <c r="I30" s="7">
        <v>29</v>
      </c>
      <c r="J30" s="37">
        <v>4.93</v>
      </c>
      <c r="K30" s="19" t="s">
        <v>32</v>
      </c>
      <c r="L30" s="20" t="s">
        <v>33</v>
      </c>
      <c r="M30" s="20" t="s">
        <v>216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45663.378101851849</v>
      </c>
      <c r="G31" s="32">
        <v>45663.420972222222</v>
      </c>
      <c r="H31" s="5" t="s">
        <v>31</v>
      </c>
      <c r="I31" s="7">
        <v>500</v>
      </c>
      <c r="J31" s="37">
        <v>4.9400000000000004</v>
      </c>
      <c r="K31" s="19" t="s">
        <v>32</v>
      </c>
      <c r="L31" s="20" t="s">
        <v>33</v>
      </c>
      <c r="M31" s="20" t="s">
        <v>217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45664</v>
      </c>
      <c r="G32" s="32">
        <v>45664.71947916667</v>
      </c>
      <c r="H32" s="5" t="s">
        <v>31</v>
      </c>
      <c r="I32" s="7">
        <v>93</v>
      </c>
      <c r="J32" s="37">
        <v>5.33</v>
      </c>
      <c r="K32" s="19" t="s">
        <v>32</v>
      </c>
      <c r="L32" s="20" t="s">
        <v>33</v>
      </c>
      <c r="M32" s="20" t="s">
        <v>218</v>
      </c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45664</v>
      </c>
      <c r="G33" s="32">
        <v>45664.671435185184</v>
      </c>
      <c r="H33" s="5" t="s">
        <v>31</v>
      </c>
      <c r="I33" s="7">
        <v>40</v>
      </c>
      <c r="J33" s="37">
        <v>5.3</v>
      </c>
      <c r="K33" s="19" t="s">
        <v>32</v>
      </c>
      <c r="L33" s="20" t="s">
        <v>33</v>
      </c>
      <c r="M33" s="20" t="s">
        <v>219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45664</v>
      </c>
      <c r="G34" s="32">
        <v>45664.666539351849</v>
      </c>
      <c r="H34" s="5" t="s">
        <v>31</v>
      </c>
      <c r="I34" s="7">
        <v>18</v>
      </c>
      <c r="J34" s="37">
        <v>5.3</v>
      </c>
      <c r="K34" s="19" t="s">
        <v>32</v>
      </c>
      <c r="L34" s="20" t="s">
        <v>33</v>
      </c>
      <c r="M34" s="20" t="s">
        <v>220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45664</v>
      </c>
      <c r="G35" s="32">
        <v>45664.666516203702</v>
      </c>
      <c r="H35" s="5" t="s">
        <v>31</v>
      </c>
      <c r="I35" s="7">
        <v>117</v>
      </c>
      <c r="J35" s="37">
        <v>5.3</v>
      </c>
      <c r="K35" s="19" t="s">
        <v>32</v>
      </c>
      <c r="L35" s="20" t="s">
        <v>33</v>
      </c>
      <c r="M35" s="20" t="s">
        <v>221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45664</v>
      </c>
      <c r="G36" s="32">
        <v>45664.526435185187</v>
      </c>
      <c r="H36" s="5" t="s">
        <v>31</v>
      </c>
      <c r="I36" s="7">
        <v>624</v>
      </c>
      <c r="J36" s="37">
        <v>5.29</v>
      </c>
      <c r="K36" s="19" t="s">
        <v>32</v>
      </c>
      <c r="L36" s="20" t="s">
        <v>33</v>
      </c>
      <c r="M36" s="20" t="s">
        <v>222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45664</v>
      </c>
      <c r="G37" s="32">
        <v>45664.526435185187</v>
      </c>
      <c r="H37" s="5" t="s">
        <v>31</v>
      </c>
      <c r="I37" s="7">
        <v>587</v>
      </c>
      <c r="J37" s="37">
        <v>5.29</v>
      </c>
      <c r="K37" s="19" t="s">
        <v>32</v>
      </c>
      <c r="L37" s="20" t="s">
        <v>33</v>
      </c>
      <c r="M37" s="20" t="s">
        <v>222</v>
      </c>
    </row>
    <row r="38" spans="1:14" ht="14.4" x14ac:dyDescent="0.3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4.4" x14ac:dyDescent="0.3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4.4" x14ac:dyDescent="0.3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4.4" x14ac:dyDescent="0.3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4.4" x14ac:dyDescent="0.3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4.4" x14ac:dyDescent="0.3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4.4" x14ac:dyDescent="0.3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4.4" x14ac:dyDescent="0.3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4.4" x14ac:dyDescent="0.3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4.4" x14ac:dyDescent="0.3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4.4" x14ac:dyDescent="0.3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4.4" x14ac:dyDescent="0.3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4.4" x14ac:dyDescent="0.3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4.4" x14ac:dyDescent="0.3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4.4" x14ac:dyDescent="0.3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4.4" x14ac:dyDescent="0.3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4.4" x14ac:dyDescent="0.3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4.4" x14ac:dyDescent="0.3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4.4" x14ac:dyDescent="0.3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4.4" x14ac:dyDescent="0.3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4.4" x14ac:dyDescent="0.3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683-DBBA-4BF6-8AC3-F4570A6DFD6F}">
  <dimension ref="A1:N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45653.668865740743</v>
      </c>
      <c r="G12" s="32">
        <v>45653.668865740743</v>
      </c>
      <c r="H12" s="5" t="s">
        <v>31</v>
      </c>
      <c r="I12" s="7">
        <v>250</v>
      </c>
      <c r="J12" s="37" t="s">
        <v>223</v>
      </c>
      <c r="K12" s="19" t="s">
        <v>32</v>
      </c>
      <c r="L12" s="20" t="s">
        <v>33</v>
      </c>
      <c r="M12" s="20" t="s">
        <v>224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45653.666701388887</v>
      </c>
      <c r="G13" s="32">
        <v>45653.666701388887</v>
      </c>
      <c r="H13" s="5" t="s">
        <v>31</v>
      </c>
      <c r="I13" s="7">
        <v>98</v>
      </c>
      <c r="J13" s="37" t="s">
        <v>225</v>
      </c>
      <c r="K13" s="19" t="s">
        <v>32</v>
      </c>
      <c r="L13" s="20" t="s">
        <v>33</v>
      </c>
      <c r="M13" s="20" t="s">
        <v>226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45653.634479166663</v>
      </c>
      <c r="G14" s="32">
        <v>45653.634479166663</v>
      </c>
      <c r="H14" s="5" t="s">
        <v>31</v>
      </c>
      <c r="I14" s="7">
        <v>250</v>
      </c>
      <c r="J14" s="37" t="s">
        <v>227</v>
      </c>
      <c r="K14" s="19" t="s">
        <v>32</v>
      </c>
      <c r="L14" s="20" t="s">
        <v>33</v>
      </c>
      <c r="M14" s="20" t="s">
        <v>228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45653.634479166663</v>
      </c>
      <c r="G15" s="32">
        <v>45653.634479166663</v>
      </c>
      <c r="H15" s="5" t="s">
        <v>31</v>
      </c>
      <c r="I15" s="7">
        <v>152</v>
      </c>
      <c r="J15" s="37" t="s">
        <v>225</v>
      </c>
      <c r="K15" s="19" t="s">
        <v>32</v>
      </c>
      <c r="L15" s="20" t="s">
        <v>33</v>
      </c>
      <c r="M15" s="20" t="s">
        <v>229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45653.603877314818</v>
      </c>
      <c r="G16" s="32">
        <v>45653.603877314818</v>
      </c>
      <c r="H16" s="5" t="s">
        <v>31</v>
      </c>
      <c r="I16" s="7">
        <v>220</v>
      </c>
      <c r="J16" s="37" t="s">
        <v>230</v>
      </c>
      <c r="K16" s="19" t="s">
        <v>32</v>
      </c>
      <c r="L16" s="20" t="s">
        <v>33</v>
      </c>
      <c r="M16" s="20" t="s">
        <v>231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45653.599594907406</v>
      </c>
      <c r="G17" s="32">
        <v>45653.599594907406</v>
      </c>
      <c r="H17" s="5" t="s">
        <v>31</v>
      </c>
      <c r="I17" s="7">
        <v>10</v>
      </c>
      <c r="J17" s="37" t="s">
        <v>232</v>
      </c>
      <c r="K17" s="19" t="s">
        <v>32</v>
      </c>
      <c r="L17" s="20" t="s">
        <v>33</v>
      </c>
      <c r="M17" s="20" t="s">
        <v>233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45653.589108796295</v>
      </c>
      <c r="G18" s="32">
        <v>45653.589108796295</v>
      </c>
      <c r="H18" s="5" t="s">
        <v>31</v>
      </c>
      <c r="I18" s="7">
        <v>240</v>
      </c>
      <c r="J18" s="37" t="s">
        <v>232</v>
      </c>
      <c r="K18" s="19" t="s">
        <v>32</v>
      </c>
      <c r="L18" s="20" t="s">
        <v>33</v>
      </c>
      <c r="M18" s="20" t="s">
        <v>234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45653.516631944447</v>
      </c>
      <c r="G19" s="32">
        <v>45653.516631944447</v>
      </c>
      <c r="H19" s="5" t="s">
        <v>31</v>
      </c>
      <c r="I19" s="7">
        <v>250</v>
      </c>
      <c r="J19" s="37" t="s">
        <v>232</v>
      </c>
      <c r="K19" s="19" t="s">
        <v>32</v>
      </c>
      <c r="L19" s="20" t="s">
        <v>33</v>
      </c>
      <c r="M19" s="20" t="s">
        <v>235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45653.501504629632</v>
      </c>
      <c r="G20" s="32">
        <v>45653.501504629632</v>
      </c>
      <c r="H20" s="5" t="s">
        <v>31</v>
      </c>
      <c r="I20" s="7">
        <v>50</v>
      </c>
      <c r="J20" s="37" t="s">
        <v>232</v>
      </c>
      <c r="K20" s="19" t="s">
        <v>32</v>
      </c>
      <c r="L20" s="20" t="s">
        <v>33</v>
      </c>
      <c r="M20" s="20" t="s">
        <v>236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45653.408993055556</v>
      </c>
      <c r="G21" s="32">
        <v>45653.408993055556</v>
      </c>
      <c r="H21" s="5" t="s">
        <v>31</v>
      </c>
      <c r="I21" s="7">
        <v>200</v>
      </c>
      <c r="J21" s="37" t="s">
        <v>232</v>
      </c>
      <c r="K21" s="19" t="s">
        <v>32</v>
      </c>
      <c r="L21" s="20" t="s">
        <v>33</v>
      </c>
      <c r="M21" s="20" t="s">
        <v>237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45653.389305555553</v>
      </c>
      <c r="G22" s="32">
        <v>45653.389305555553</v>
      </c>
      <c r="H22" s="5" t="s">
        <v>31</v>
      </c>
      <c r="I22" s="7">
        <v>280</v>
      </c>
      <c r="J22" s="37" t="s">
        <v>238</v>
      </c>
      <c r="K22" s="19" t="s">
        <v>32</v>
      </c>
      <c r="L22" s="20" t="s">
        <v>33</v>
      </c>
      <c r="M22" s="20" t="s">
        <v>239</v>
      </c>
    </row>
    <row r="23" spans="1:13" ht="14.4" x14ac:dyDescent="0.3">
      <c r="A23" s="1"/>
      <c r="B23" s="2" t="s">
        <v>27</v>
      </c>
      <c r="C23" s="2" t="s">
        <v>240</v>
      </c>
      <c r="D23" s="2" t="s">
        <v>29</v>
      </c>
      <c r="E23" s="2" t="s">
        <v>30</v>
      </c>
      <c r="F23" s="27">
        <v>45656.530671296299</v>
      </c>
      <c r="G23" s="32">
        <v>45656.530671296299</v>
      </c>
      <c r="H23" s="5" t="s">
        <v>31</v>
      </c>
      <c r="I23" s="7">
        <v>249</v>
      </c>
      <c r="J23" s="37" t="s">
        <v>241</v>
      </c>
      <c r="K23" s="19" t="s">
        <v>32</v>
      </c>
      <c r="L23" s="20" t="s">
        <v>33</v>
      </c>
      <c r="M23" s="20" t="s">
        <v>242</v>
      </c>
    </row>
    <row r="24" spans="1:13" ht="14.4" x14ac:dyDescent="0.3">
      <c r="A24" s="1"/>
      <c r="B24" s="2" t="s">
        <v>27</v>
      </c>
      <c r="C24" s="2" t="s">
        <v>240</v>
      </c>
      <c r="D24" s="2" t="s">
        <v>29</v>
      </c>
      <c r="E24" s="2" t="s">
        <v>30</v>
      </c>
      <c r="F24" s="27">
        <v>45656.497847222221</v>
      </c>
      <c r="G24" s="32">
        <v>45656.497847222221</v>
      </c>
      <c r="H24" s="5" t="s">
        <v>31</v>
      </c>
      <c r="I24" s="7">
        <v>1</v>
      </c>
      <c r="J24" s="37" t="s">
        <v>241</v>
      </c>
      <c r="K24" s="19" t="s">
        <v>32</v>
      </c>
      <c r="L24" s="20" t="s">
        <v>33</v>
      </c>
      <c r="M24" s="20" t="s">
        <v>243</v>
      </c>
    </row>
    <row r="25" spans="1:13" ht="14.4" x14ac:dyDescent="0.3">
      <c r="A25" s="1"/>
      <c r="B25" s="2" t="s">
        <v>27</v>
      </c>
      <c r="C25" s="2" t="s">
        <v>240</v>
      </c>
      <c r="D25" s="2" t="s">
        <v>29</v>
      </c>
      <c r="E25" s="2" t="s">
        <v>30</v>
      </c>
      <c r="F25" s="27">
        <v>45656.479849537034</v>
      </c>
      <c r="G25" s="32">
        <v>45656.479849537034</v>
      </c>
      <c r="H25" s="5" t="s">
        <v>31</v>
      </c>
      <c r="I25" s="7">
        <v>250</v>
      </c>
      <c r="J25" s="37" t="s">
        <v>244</v>
      </c>
      <c r="K25" s="19" t="s">
        <v>32</v>
      </c>
      <c r="L25" s="20" t="s">
        <v>33</v>
      </c>
      <c r="M25" s="20" t="s">
        <v>245</v>
      </c>
    </row>
    <row r="26" spans="1:13" ht="14.4" x14ac:dyDescent="0.3">
      <c r="A26" s="1"/>
      <c r="B26" s="2"/>
      <c r="C26" s="2"/>
      <c r="D26" s="2"/>
      <c r="E26" s="2"/>
      <c r="F26" s="27"/>
      <c r="G26" s="32"/>
      <c r="H26" s="5"/>
      <c r="I26" s="7"/>
      <c r="J26" s="37"/>
      <c r="K26" s="19"/>
      <c r="L26" s="20"/>
      <c r="M26" s="20"/>
    </row>
    <row r="27" spans="1:13" ht="14.4" x14ac:dyDescent="0.3">
      <c r="A27" s="1"/>
      <c r="B27" s="2"/>
      <c r="C27" s="2"/>
      <c r="D27" s="2"/>
      <c r="E27" s="2"/>
      <c r="F27" s="27"/>
      <c r="G27" s="32"/>
      <c r="H27" s="5"/>
      <c r="I27" s="7"/>
      <c r="J27" s="37"/>
      <c r="K27" s="19"/>
      <c r="L27" s="20"/>
      <c r="M27" s="20"/>
    </row>
    <row r="28" spans="1:13" ht="14.4" x14ac:dyDescent="0.3">
      <c r="A28" s="1"/>
      <c r="B28" s="2"/>
      <c r="C28" s="2"/>
      <c r="D28" s="2"/>
      <c r="E28" s="2"/>
      <c r="F28" s="27"/>
      <c r="G28" s="32"/>
      <c r="H28" s="5"/>
      <c r="I28" s="7"/>
      <c r="J28" s="37"/>
      <c r="K28" s="19"/>
      <c r="L28" s="20"/>
      <c r="M28" s="20"/>
    </row>
    <row r="29" spans="1:13" ht="14.4" x14ac:dyDescent="0.3">
      <c r="A29" s="1"/>
      <c r="B29" s="2"/>
      <c r="C29" s="2"/>
      <c r="D29" s="2"/>
      <c r="E29" s="2"/>
      <c r="F29" s="27"/>
      <c r="G29" s="32"/>
      <c r="H29" s="5"/>
      <c r="I29" s="7"/>
      <c r="J29" s="37"/>
      <c r="K29" s="19"/>
      <c r="L29" s="20"/>
      <c r="M29" s="20"/>
    </row>
    <row r="30" spans="1:13" ht="14.4" x14ac:dyDescent="0.3">
      <c r="A30" s="1"/>
      <c r="B30" s="2"/>
      <c r="C30" s="2"/>
      <c r="D30" s="2"/>
      <c r="E30" s="2"/>
      <c r="F30" s="27"/>
      <c r="G30" s="32"/>
      <c r="H30" s="5"/>
      <c r="I30" s="7"/>
      <c r="J30" s="37"/>
      <c r="K30" s="19"/>
      <c r="L30" s="20"/>
      <c r="M30" s="20"/>
    </row>
    <row r="31" spans="1:13" ht="14.4" x14ac:dyDescent="0.3">
      <c r="A31" s="1"/>
      <c r="B31" s="2"/>
      <c r="C31" s="2"/>
      <c r="D31" s="2"/>
      <c r="E31" s="2"/>
      <c r="F31" s="27"/>
      <c r="G31" s="32"/>
      <c r="H31" s="5"/>
      <c r="I31" s="7"/>
      <c r="J31" s="37"/>
      <c r="K31" s="19"/>
      <c r="L31" s="20"/>
      <c r="M31" s="20"/>
    </row>
    <row r="32" spans="1:13" ht="14.4" x14ac:dyDescent="0.3">
      <c r="A32" s="1"/>
      <c r="B32" s="2"/>
      <c r="C32" s="2"/>
      <c r="D32" s="2"/>
      <c r="E32" s="2"/>
      <c r="F32" s="27"/>
      <c r="G32" s="32"/>
      <c r="H32" s="5"/>
      <c r="I32" s="7"/>
      <c r="J32" s="37"/>
      <c r="K32" s="19"/>
      <c r="L32" s="20"/>
      <c r="M32" s="20"/>
    </row>
    <row r="33" spans="1:14" ht="14.4" x14ac:dyDescent="0.3">
      <c r="A33" s="1"/>
      <c r="B33" s="2"/>
      <c r="C33" s="2"/>
      <c r="D33" s="2"/>
      <c r="E33" s="2"/>
      <c r="F33" s="27"/>
      <c r="G33" s="32"/>
      <c r="H33" s="5"/>
      <c r="I33" s="7"/>
      <c r="J33" s="37"/>
      <c r="K33" s="19"/>
      <c r="L33" s="20"/>
      <c r="M33" s="20"/>
    </row>
    <row r="34" spans="1:14" ht="14.4" x14ac:dyDescent="0.3">
      <c r="A34" s="1"/>
      <c r="B34" s="2"/>
      <c r="C34" s="2"/>
      <c r="D34" s="2"/>
      <c r="E34" s="2"/>
      <c r="F34" s="27"/>
      <c r="G34" s="32"/>
      <c r="H34" s="5"/>
      <c r="I34" s="7"/>
      <c r="J34" s="37"/>
      <c r="K34" s="19"/>
      <c r="L34" s="20"/>
      <c r="M34" s="20"/>
    </row>
    <row r="35" spans="1:14" ht="14.4" x14ac:dyDescent="0.3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4" ht="14.4" x14ac:dyDescent="0.3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4" ht="14.4" x14ac:dyDescent="0.3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4" ht="14.4" x14ac:dyDescent="0.3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4.4" x14ac:dyDescent="0.3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4.4" x14ac:dyDescent="0.3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4.4" x14ac:dyDescent="0.3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4.4" x14ac:dyDescent="0.3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4.4" x14ac:dyDescent="0.3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4.4" x14ac:dyDescent="0.3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4.4" x14ac:dyDescent="0.3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4.4" x14ac:dyDescent="0.3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4.4" x14ac:dyDescent="0.3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4.4" x14ac:dyDescent="0.3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4.4" x14ac:dyDescent="0.3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4.4" x14ac:dyDescent="0.3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4.4" x14ac:dyDescent="0.3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4.4" x14ac:dyDescent="0.3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4.4" x14ac:dyDescent="0.3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4.4" x14ac:dyDescent="0.3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4.4" x14ac:dyDescent="0.3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4.4" x14ac:dyDescent="0.3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4.4" x14ac:dyDescent="0.3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4.4" x14ac:dyDescent="0.3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5ED3-7438-4734-A48F-FC425DC121BA}">
  <dimension ref="A1:N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45644.589224537034</v>
      </c>
      <c r="G12" s="32">
        <v>45644.389039351852</v>
      </c>
      <c r="H12" s="5" t="s">
        <v>31</v>
      </c>
      <c r="I12" s="7">
        <v>500</v>
      </c>
      <c r="J12" s="37">
        <v>5.14</v>
      </c>
      <c r="K12" s="19" t="s">
        <v>32</v>
      </c>
      <c r="L12" s="20" t="s">
        <v>246</v>
      </c>
      <c r="M12" s="20"/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45644.589224537034</v>
      </c>
      <c r="G13" s="32">
        <v>45644.456134259257</v>
      </c>
      <c r="H13" s="5" t="s">
        <v>31</v>
      </c>
      <c r="I13" s="7">
        <v>18</v>
      </c>
      <c r="J13" s="37">
        <v>5.12</v>
      </c>
      <c r="K13" s="19" t="s">
        <v>32</v>
      </c>
      <c r="L13" s="20" t="s">
        <v>33</v>
      </c>
      <c r="M13" s="20" t="s">
        <v>247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45644.589224537034</v>
      </c>
      <c r="G14" s="32">
        <v>45644.456134259257</v>
      </c>
      <c r="H14" s="5" t="s">
        <v>31</v>
      </c>
      <c r="I14" s="7">
        <v>600</v>
      </c>
      <c r="J14" s="37">
        <v>5.17</v>
      </c>
      <c r="K14" s="19" t="s">
        <v>32</v>
      </c>
      <c r="L14" s="20" t="s">
        <v>33</v>
      </c>
      <c r="M14" s="20" t="s">
        <v>248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45644.589224537034</v>
      </c>
      <c r="G15" s="32">
        <v>45644.45648148148</v>
      </c>
      <c r="H15" s="5" t="s">
        <v>31</v>
      </c>
      <c r="I15" s="7">
        <v>582</v>
      </c>
      <c r="J15" s="37">
        <v>5.12</v>
      </c>
      <c r="K15" s="19" t="s">
        <v>32</v>
      </c>
      <c r="L15" s="20" t="s">
        <v>33</v>
      </c>
      <c r="M15" s="20" t="s">
        <v>249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45644.589224537034</v>
      </c>
      <c r="G16" s="32">
        <v>45644.492824074077</v>
      </c>
      <c r="H16" s="5" t="s">
        <v>31</v>
      </c>
      <c r="I16" s="7">
        <v>450</v>
      </c>
      <c r="J16" s="37">
        <v>5.09</v>
      </c>
      <c r="K16" s="19" t="s">
        <v>32</v>
      </c>
      <c r="L16" s="20" t="s">
        <v>246</v>
      </c>
      <c r="M16" s="20"/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45644.589224537034</v>
      </c>
      <c r="G17" s="32">
        <v>45644.55673611111</v>
      </c>
      <c r="H17" s="5" t="s">
        <v>31</v>
      </c>
      <c r="I17" s="7">
        <v>582</v>
      </c>
      <c r="J17" s="37">
        <v>5.05</v>
      </c>
      <c r="K17" s="19" t="s">
        <v>32</v>
      </c>
      <c r="L17" s="20" t="s">
        <v>33</v>
      </c>
      <c r="M17" s="20" t="s">
        <v>250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45644.589224537034</v>
      </c>
      <c r="G18" s="32">
        <v>45644.589861111112</v>
      </c>
      <c r="H18" s="5" t="s">
        <v>31</v>
      </c>
      <c r="I18" s="7">
        <v>18</v>
      </c>
      <c r="J18" s="37">
        <v>5.05</v>
      </c>
      <c r="K18" s="19" t="s">
        <v>32</v>
      </c>
      <c r="L18" s="20" t="s">
        <v>33</v>
      </c>
      <c r="M18" s="20" t="s">
        <v>251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45644.589224537034</v>
      </c>
      <c r="G19" s="32">
        <v>45644.623506944445</v>
      </c>
      <c r="H19" s="5" t="s">
        <v>31</v>
      </c>
      <c r="I19" s="7">
        <v>175</v>
      </c>
      <c r="J19" s="37">
        <v>5.0599999999999996</v>
      </c>
      <c r="K19" s="19" t="s">
        <v>32</v>
      </c>
      <c r="L19" s="20" t="s">
        <v>246</v>
      </c>
      <c r="M19" s="20"/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45644.589224537034</v>
      </c>
      <c r="G20" s="32">
        <v>45644.685034722221</v>
      </c>
      <c r="H20" s="5" t="s">
        <v>31</v>
      </c>
      <c r="I20" s="7">
        <v>200</v>
      </c>
      <c r="J20" s="37">
        <v>5.05</v>
      </c>
      <c r="K20" s="19" t="s">
        <v>32</v>
      </c>
      <c r="L20" s="20" t="s">
        <v>33</v>
      </c>
      <c r="M20" s="20" t="s">
        <v>252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45644.589224537034</v>
      </c>
      <c r="G21" s="32">
        <v>45644.70579861111</v>
      </c>
      <c r="H21" s="5" t="s">
        <v>31</v>
      </c>
      <c r="I21" s="7">
        <v>135</v>
      </c>
      <c r="J21" s="37">
        <v>5.05</v>
      </c>
      <c r="K21" s="19" t="s">
        <v>32</v>
      </c>
      <c r="L21" s="20" t="s">
        <v>33</v>
      </c>
      <c r="M21" s="20" t="s">
        <v>253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45645</v>
      </c>
      <c r="G22" s="32">
        <v>45645.417754629627</v>
      </c>
      <c r="H22" s="5" t="s">
        <v>31</v>
      </c>
      <c r="I22" s="7">
        <v>19</v>
      </c>
      <c r="J22" s="37">
        <v>5.04</v>
      </c>
      <c r="K22" s="19" t="s">
        <v>32</v>
      </c>
      <c r="L22" s="20" t="s">
        <v>33</v>
      </c>
      <c r="M22" s="20" t="s">
        <v>254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45645</v>
      </c>
      <c r="G23" s="32">
        <v>45645.456018518518</v>
      </c>
      <c r="H23" s="5" t="s">
        <v>31</v>
      </c>
      <c r="I23" s="7">
        <v>27</v>
      </c>
      <c r="J23" s="37">
        <v>5.04</v>
      </c>
      <c r="K23" s="19" t="s">
        <v>32</v>
      </c>
      <c r="L23" s="20" t="s">
        <v>33</v>
      </c>
      <c r="M23" s="20" t="s">
        <v>255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45645</v>
      </c>
      <c r="G24" s="32">
        <v>45645.544085648151</v>
      </c>
      <c r="H24" s="5" t="s">
        <v>31</v>
      </c>
      <c r="I24" s="7">
        <v>500</v>
      </c>
      <c r="J24" s="37">
        <v>5.04</v>
      </c>
      <c r="K24" s="19" t="s">
        <v>32</v>
      </c>
      <c r="L24" s="20" t="s">
        <v>33</v>
      </c>
      <c r="M24" s="20" t="s">
        <v>256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45645</v>
      </c>
      <c r="G25" s="32">
        <v>45645.54409722222</v>
      </c>
      <c r="H25" s="5" t="s">
        <v>31</v>
      </c>
      <c r="I25" s="7">
        <v>100</v>
      </c>
      <c r="J25" s="37">
        <v>5.04</v>
      </c>
      <c r="K25" s="19" t="s">
        <v>32</v>
      </c>
      <c r="L25" s="20" t="s">
        <v>33</v>
      </c>
      <c r="M25" s="20" t="s">
        <v>257</v>
      </c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45645</v>
      </c>
      <c r="G26" s="32">
        <v>45645.544849537036</v>
      </c>
      <c r="H26" s="5" t="s">
        <v>31</v>
      </c>
      <c r="I26" s="7">
        <v>600</v>
      </c>
      <c r="J26" s="37">
        <v>5.04</v>
      </c>
      <c r="K26" s="19" t="s">
        <v>32</v>
      </c>
      <c r="L26" s="20" t="s">
        <v>246</v>
      </c>
      <c r="M26" s="20"/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45645</v>
      </c>
      <c r="G27" s="32">
        <v>45645.585428240738</v>
      </c>
      <c r="H27" s="5" t="s">
        <v>31</v>
      </c>
      <c r="I27" s="7">
        <v>19</v>
      </c>
      <c r="J27" s="37">
        <v>5.01</v>
      </c>
      <c r="K27" s="19" t="s">
        <v>32</v>
      </c>
      <c r="L27" s="20" t="s">
        <v>33</v>
      </c>
      <c r="M27" s="20" t="s">
        <v>258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45645</v>
      </c>
      <c r="G28" s="32">
        <v>45645.593333333331</v>
      </c>
      <c r="H28" s="5" t="s">
        <v>31</v>
      </c>
      <c r="I28" s="7">
        <v>179</v>
      </c>
      <c r="J28" s="37">
        <v>5.01</v>
      </c>
      <c r="K28" s="19" t="s">
        <v>32</v>
      </c>
      <c r="L28" s="20" t="s">
        <v>33</v>
      </c>
      <c r="M28" s="20" t="s">
        <v>259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45645</v>
      </c>
      <c r="G29" s="32">
        <v>45645.594363425924</v>
      </c>
      <c r="H29" s="5" t="s">
        <v>31</v>
      </c>
      <c r="I29" s="7">
        <v>119</v>
      </c>
      <c r="J29" s="37">
        <v>5.01</v>
      </c>
      <c r="K29" s="19" t="s">
        <v>32</v>
      </c>
      <c r="L29" s="20" t="s">
        <v>33</v>
      </c>
      <c r="M29" s="20" t="s">
        <v>260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45645</v>
      </c>
      <c r="G30" s="32">
        <v>45645.62023148148</v>
      </c>
      <c r="H30" s="5" t="s">
        <v>31</v>
      </c>
      <c r="I30" s="7">
        <v>600</v>
      </c>
      <c r="J30" s="37">
        <v>5.0199999999999996</v>
      </c>
      <c r="K30" s="19" t="s">
        <v>32</v>
      </c>
      <c r="L30" s="20" t="s">
        <v>33</v>
      </c>
      <c r="M30" s="20" t="s">
        <v>261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45645</v>
      </c>
      <c r="G31" s="32">
        <v>45645.620254629626</v>
      </c>
      <c r="H31" s="5" t="s">
        <v>31</v>
      </c>
      <c r="I31" s="7">
        <v>237</v>
      </c>
      <c r="J31" s="37">
        <v>5.01</v>
      </c>
      <c r="K31" s="19" t="s">
        <v>32</v>
      </c>
      <c r="L31" s="20" t="s">
        <v>33</v>
      </c>
      <c r="M31" s="20" t="s">
        <v>262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45645</v>
      </c>
      <c r="G32" s="32">
        <v>45645.632650462961</v>
      </c>
      <c r="H32" s="5" t="s">
        <v>31</v>
      </c>
      <c r="I32" s="7">
        <v>550</v>
      </c>
      <c r="J32" s="37">
        <v>5.0199999999999996</v>
      </c>
      <c r="K32" s="19" t="s">
        <v>32</v>
      </c>
      <c r="L32" s="20" t="s">
        <v>246</v>
      </c>
      <c r="M32" s="20"/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45645</v>
      </c>
      <c r="G33" s="32">
        <v>45645.666817129626</v>
      </c>
      <c r="H33" s="5" t="s">
        <v>31</v>
      </c>
      <c r="I33" s="7">
        <v>19</v>
      </c>
      <c r="J33" s="37">
        <v>4.95</v>
      </c>
      <c r="K33" s="19" t="s">
        <v>32</v>
      </c>
      <c r="L33" s="20" t="s">
        <v>33</v>
      </c>
      <c r="M33" s="20" t="s">
        <v>263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45645</v>
      </c>
      <c r="G34" s="32">
        <v>45645.668946759259</v>
      </c>
      <c r="H34" s="5" t="s">
        <v>31</v>
      </c>
      <c r="I34" s="7">
        <v>135</v>
      </c>
      <c r="J34" s="37">
        <v>4.96</v>
      </c>
      <c r="K34" s="19" t="s">
        <v>32</v>
      </c>
      <c r="L34" s="20" t="s">
        <v>33</v>
      </c>
      <c r="M34" s="20" t="s">
        <v>264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45645</v>
      </c>
      <c r="G35" s="32">
        <v>45645.668958333335</v>
      </c>
      <c r="H35" s="5" t="s">
        <v>31</v>
      </c>
      <c r="I35" s="7">
        <v>261</v>
      </c>
      <c r="J35" s="37">
        <v>4.96</v>
      </c>
      <c r="K35" s="19" t="s">
        <v>32</v>
      </c>
      <c r="L35" s="20" t="s">
        <v>33</v>
      </c>
      <c r="M35" s="20" t="s">
        <v>265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45645</v>
      </c>
      <c r="G36" s="32">
        <v>45645.672152777777</v>
      </c>
      <c r="H36" s="5" t="s">
        <v>31</v>
      </c>
      <c r="I36" s="7">
        <v>50</v>
      </c>
      <c r="J36" s="37">
        <v>4.96</v>
      </c>
      <c r="K36" s="19" t="s">
        <v>32</v>
      </c>
      <c r="L36" s="20" t="s">
        <v>33</v>
      </c>
      <c r="M36" s="20" t="s">
        <v>266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45645</v>
      </c>
      <c r="G37" s="32">
        <v>45645.684861111113</v>
      </c>
      <c r="H37" s="5" t="s">
        <v>31</v>
      </c>
      <c r="I37" s="7">
        <v>135</v>
      </c>
      <c r="J37" s="37">
        <v>4.96</v>
      </c>
      <c r="K37" s="19" t="s">
        <v>32</v>
      </c>
      <c r="L37" s="20" t="s">
        <v>33</v>
      </c>
      <c r="M37" s="20" t="s">
        <v>267</v>
      </c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45646</v>
      </c>
      <c r="G38" s="32">
        <v>45646.400219907409</v>
      </c>
      <c r="H38" s="5" t="s">
        <v>31</v>
      </c>
      <c r="I38" s="7">
        <v>19</v>
      </c>
      <c r="J38" s="37">
        <v>4.9800000000000004</v>
      </c>
      <c r="K38" s="19" t="s">
        <v>32</v>
      </c>
      <c r="L38" s="20" t="s">
        <v>33</v>
      </c>
      <c r="M38" s="20" t="s">
        <v>268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45646</v>
      </c>
      <c r="G39" s="32">
        <v>45646.400219907409</v>
      </c>
      <c r="H39" s="5" t="s">
        <v>31</v>
      </c>
      <c r="I39" s="7">
        <v>456</v>
      </c>
      <c r="J39" s="37">
        <v>4.9800000000000004</v>
      </c>
      <c r="K39" s="19" t="s">
        <v>32</v>
      </c>
      <c r="L39" s="20" t="s">
        <v>33</v>
      </c>
      <c r="M39" s="20" t="s">
        <v>269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45646</v>
      </c>
      <c r="G40" s="32">
        <v>45646.410231481481</v>
      </c>
      <c r="H40" s="5" t="s">
        <v>31</v>
      </c>
      <c r="I40" s="7">
        <v>125</v>
      </c>
      <c r="J40" s="37">
        <v>4.9800000000000004</v>
      </c>
      <c r="K40" s="19" t="s">
        <v>32</v>
      </c>
      <c r="L40" s="20" t="s">
        <v>33</v>
      </c>
      <c r="M40" s="20" t="s">
        <v>270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45646</v>
      </c>
      <c r="G41" s="32">
        <v>45646.410312499997</v>
      </c>
      <c r="H41" s="5" t="s">
        <v>31</v>
      </c>
      <c r="I41" s="7">
        <v>500</v>
      </c>
      <c r="J41" s="37">
        <v>5</v>
      </c>
      <c r="K41" s="19" t="s">
        <v>32</v>
      </c>
      <c r="L41" s="20" t="s">
        <v>246</v>
      </c>
      <c r="M41" s="20"/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45646</v>
      </c>
      <c r="G42" s="32">
        <v>45646.433263888888</v>
      </c>
      <c r="H42" s="5" t="s">
        <v>31</v>
      </c>
      <c r="I42" s="7">
        <v>60</v>
      </c>
      <c r="J42" s="37">
        <v>4.9000000000000004</v>
      </c>
      <c r="K42" s="19" t="s">
        <v>32</v>
      </c>
      <c r="L42" s="20" t="s">
        <v>33</v>
      </c>
      <c r="M42" s="20" t="s">
        <v>271</v>
      </c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45646</v>
      </c>
      <c r="G43" s="32">
        <v>45646.441851851851</v>
      </c>
      <c r="H43" s="5" t="s">
        <v>31</v>
      </c>
      <c r="I43" s="7">
        <v>500</v>
      </c>
      <c r="J43" s="37">
        <v>4.92</v>
      </c>
      <c r="K43" s="19" t="s">
        <v>32</v>
      </c>
      <c r="L43" s="20" t="s">
        <v>246</v>
      </c>
      <c r="M43" s="20"/>
    </row>
    <row r="44" spans="1:14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45646</v>
      </c>
      <c r="G44" s="32">
        <v>45646.446111111109</v>
      </c>
      <c r="H44" s="5" t="s">
        <v>31</v>
      </c>
      <c r="I44" s="7">
        <v>19</v>
      </c>
      <c r="J44" s="37">
        <v>4.9000000000000004</v>
      </c>
      <c r="K44" s="19" t="s">
        <v>32</v>
      </c>
      <c r="L44" s="20" t="s">
        <v>33</v>
      </c>
      <c r="M44" s="27" t="s">
        <v>272</v>
      </c>
      <c r="N44" s="32"/>
    </row>
    <row r="45" spans="1:14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45646</v>
      </c>
      <c r="G45" s="32">
        <v>45646.446111111109</v>
      </c>
      <c r="H45" s="5" t="s">
        <v>31</v>
      </c>
      <c r="I45" s="7">
        <v>212</v>
      </c>
      <c r="J45" s="37">
        <v>4.9000000000000004</v>
      </c>
      <c r="K45" s="19" t="s">
        <v>32</v>
      </c>
      <c r="L45" s="20" t="s">
        <v>33</v>
      </c>
      <c r="M45" s="27" t="s">
        <v>273</v>
      </c>
      <c r="N45" s="32"/>
    </row>
    <row r="46" spans="1:14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45646</v>
      </c>
      <c r="G46" s="32">
        <v>45646.461284722223</v>
      </c>
      <c r="H46" s="5" t="s">
        <v>31</v>
      </c>
      <c r="I46" s="7">
        <v>309</v>
      </c>
      <c r="J46" s="37">
        <v>4.9000000000000004</v>
      </c>
      <c r="K46" s="19" t="s">
        <v>32</v>
      </c>
      <c r="L46" s="20" t="s">
        <v>33</v>
      </c>
      <c r="M46" s="27" t="s">
        <v>274</v>
      </c>
      <c r="N46" s="32"/>
    </row>
    <row r="47" spans="1:14" ht="14.4" x14ac:dyDescent="0.3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45646</v>
      </c>
      <c r="G47" s="32">
        <v>45646.461921296293</v>
      </c>
      <c r="H47" s="5" t="s">
        <v>31</v>
      </c>
      <c r="I47" s="7">
        <v>600</v>
      </c>
      <c r="J47" s="37">
        <v>4.88</v>
      </c>
      <c r="K47" s="19" t="s">
        <v>32</v>
      </c>
      <c r="L47" s="20" t="s">
        <v>33</v>
      </c>
      <c r="M47" s="27" t="s">
        <v>275</v>
      </c>
      <c r="N47" s="32"/>
    </row>
    <row r="48" spans="1:14" ht="14.4" x14ac:dyDescent="0.3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45646</v>
      </c>
      <c r="G48" s="32">
        <v>45646.49591435185</v>
      </c>
      <c r="H48" s="5" t="s">
        <v>31</v>
      </c>
      <c r="I48" s="7">
        <v>150</v>
      </c>
      <c r="J48" s="37">
        <v>4.8150000000000004</v>
      </c>
      <c r="K48" s="19" t="s">
        <v>32</v>
      </c>
      <c r="L48" s="20" t="s">
        <v>246</v>
      </c>
      <c r="M48" s="27"/>
      <c r="N48" s="32"/>
    </row>
    <row r="49" spans="1:14" ht="14.4" x14ac:dyDescent="0.3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45646</v>
      </c>
      <c r="G49" s="32">
        <v>45646.663321759261</v>
      </c>
      <c r="H49" s="5" t="s">
        <v>31</v>
      </c>
      <c r="I49" s="7">
        <v>19</v>
      </c>
      <c r="J49" s="37">
        <v>4.78</v>
      </c>
      <c r="K49" s="19" t="s">
        <v>32</v>
      </c>
      <c r="L49" s="20" t="s">
        <v>33</v>
      </c>
      <c r="M49" s="27" t="s">
        <v>276</v>
      </c>
      <c r="N49" s="32"/>
    </row>
    <row r="50" spans="1:14" ht="14.4" x14ac:dyDescent="0.3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45646</v>
      </c>
      <c r="G50" s="32">
        <v>45646.693807870368</v>
      </c>
      <c r="H50" s="5" t="s">
        <v>31</v>
      </c>
      <c r="I50" s="7">
        <v>225</v>
      </c>
      <c r="J50" s="37">
        <v>4.8</v>
      </c>
      <c r="K50" s="19" t="s">
        <v>32</v>
      </c>
      <c r="L50" s="20" t="s">
        <v>33</v>
      </c>
      <c r="M50" s="27" t="s">
        <v>277</v>
      </c>
      <c r="N50" s="32"/>
    </row>
    <row r="51" spans="1:14" ht="14.4" x14ac:dyDescent="0.3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45646</v>
      </c>
      <c r="G51" s="32">
        <v>45646.713252314818</v>
      </c>
      <c r="H51" s="5" t="s">
        <v>31</v>
      </c>
      <c r="I51" s="7">
        <v>406</v>
      </c>
      <c r="J51" s="37">
        <v>4.8099999999999996</v>
      </c>
      <c r="K51" s="19" t="s">
        <v>32</v>
      </c>
      <c r="L51" s="20" t="s">
        <v>33</v>
      </c>
      <c r="M51" s="27" t="s">
        <v>278</v>
      </c>
      <c r="N51" s="32"/>
    </row>
    <row r="52" spans="1:14" ht="14.4" x14ac:dyDescent="0.3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45649</v>
      </c>
      <c r="G52" s="32">
        <v>45649.437476851854</v>
      </c>
      <c r="H52" s="5" t="s">
        <v>31</v>
      </c>
      <c r="I52" s="7">
        <v>500</v>
      </c>
      <c r="J52" s="37">
        <v>4.8849999999999998</v>
      </c>
      <c r="K52" s="19" t="s">
        <v>32</v>
      </c>
      <c r="L52" s="20" t="s">
        <v>246</v>
      </c>
      <c r="M52" s="27"/>
      <c r="N52" s="32"/>
    </row>
    <row r="53" spans="1:14" ht="14.4" x14ac:dyDescent="0.3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45649</v>
      </c>
      <c r="G53" s="32">
        <v>45649.450740740744</v>
      </c>
      <c r="H53" s="5" t="s">
        <v>31</v>
      </c>
      <c r="I53" s="7">
        <v>600</v>
      </c>
      <c r="J53" s="37">
        <v>4.9000000000000004</v>
      </c>
      <c r="K53" s="19" t="s">
        <v>32</v>
      </c>
      <c r="L53" s="20" t="s">
        <v>33</v>
      </c>
      <c r="M53" s="27" t="s">
        <v>279</v>
      </c>
      <c r="N53" s="32"/>
    </row>
    <row r="54" spans="1:14" ht="14.4" x14ac:dyDescent="0.3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45649</v>
      </c>
      <c r="G54" s="32">
        <v>45649.662719907406</v>
      </c>
      <c r="H54" s="5" t="s">
        <v>31</v>
      </c>
      <c r="I54" s="7">
        <v>620</v>
      </c>
      <c r="J54" s="19">
        <v>4.95</v>
      </c>
      <c r="K54" s="19" t="s">
        <v>32</v>
      </c>
      <c r="L54" s="20" t="s">
        <v>246</v>
      </c>
      <c r="M54" s="20"/>
      <c r="N54" s="20"/>
    </row>
    <row r="55" spans="1:14" ht="14.4" x14ac:dyDescent="0.3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45649</v>
      </c>
      <c r="G55" s="32">
        <v>45649.662719907406</v>
      </c>
      <c r="H55" s="5" t="s">
        <v>31</v>
      </c>
      <c r="I55" s="7">
        <v>600</v>
      </c>
      <c r="J55" s="19">
        <v>4.9000000000000004</v>
      </c>
      <c r="K55" s="19" t="s">
        <v>32</v>
      </c>
      <c r="L55" s="20" t="s">
        <v>33</v>
      </c>
      <c r="M55" s="20" t="s">
        <v>280</v>
      </c>
      <c r="N55" s="20"/>
    </row>
    <row r="56" spans="1:14" ht="14.4" x14ac:dyDescent="0.3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45649</v>
      </c>
      <c r="G56" s="32">
        <v>45649.662719907406</v>
      </c>
      <c r="H56" s="5" t="s">
        <v>31</v>
      </c>
      <c r="I56" s="7">
        <v>600</v>
      </c>
      <c r="J56" s="19">
        <v>4.93</v>
      </c>
      <c r="K56" s="19" t="s">
        <v>32</v>
      </c>
      <c r="L56" s="20" t="s">
        <v>33</v>
      </c>
      <c r="M56" s="20" t="s">
        <v>281</v>
      </c>
      <c r="N56" s="20"/>
    </row>
    <row r="57" spans="1:14" ht="14.4" x14ac:dyDescent="0.3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45649</v>
      </c>
      <c r="G57" s="32">
        <v>45649.662731481483</v>
      </c>
      <c r="H57" s="5" t="s">
        <v>31</v>
      </c>
      <c r="I57" s="7">
        <v>80</v>
      </c>
      <c r="J57" s="19">
        <v>4.95</v>
      </c>
      <c r="K57" s="19" t="s">
        <v>32</v>
      </c>
      <c r="L57" s="20" t="s">
        <v>246</v>
      </c>
      <c r="M57" s="20"/>
      <c r="N57" s="20"/>
    </row>
    <row r="58" spans="1:14" ht="14.4" x14ac:dyDescent="0.3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45649</v>
      </c>
      <c r="G58" s="32">
        <v>45649.723553240743</v>
      </c>
      <c r="H58" s="5" t="s">
        <v>31</v>
      </c>
      <c r="I58" s="7">
        <v>500</v>
      </c>
      <c r="J58" s="19">
        <v>4.9000000000000004</v>
      </c>
      <c r="K58" s="19" t="s">
        <v>32</v>
      </c>
      <c r="L58" s="20" t="s">
        <v>33</v>
      </c>
      <c r="M58" s="20" t="s">
        <v>282</v>
      </c>
      <c r="N58" s="20"/>
    </row>
    <row r="59" spans="1:14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C7BA-CE5B-4699-8835-36C0F8F4E244}">
  <dimension ref="A1:N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45637</v>
      </c>
      <c r="G12" s="32">
        <v>45637.456909722219</v>
      </c>
      <c r="H12" s="5" t="s">
        <v>31</v>
      </c>
      <c r="I12" s="7">
        <v>600</v>
      </c>
      <c r="J12" s="37">
        <v>5.38</v>
      </c>
      <c r="K12" s="19" t="s">
        <v>32</v>
      </c>
      <c r="L12" s="20" t="s">
        <v>33</v>
      </c>
      <c r="M12" s="20" t="s">
        <v>283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45637</v>
      </c>
      <c r="G13" s="32">
        <v>45637.59165509259</v>
      </c>
      <c r="H13" s="5" t="s">
        <v>31</v>
      </c>
      <c r="I13" s="7">
        <v>33</v>
      </c>
      <c r="J13" s="37">
        <v>5.32</v>
      </c>
      <c r="K13" s="19" t="s">
        <v>32</v>
      </c>
      <c r="L13" s="20" t="s">
        <v>33</v>
      </c>
      <c r="M13" s="20" t="s">
        <v>284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45637</v>
      </c>
      <c r="G14" s="32">
        <v>45637.605844907404</v>
      </c>
      <c r="H14" s="5" t="s">
        <v>31</v>
      </c>
      <c r="I14" s="7">
        <v>17</v>
      </c>
      <c r="J14" s="37">
        <v>5.32</v>
      </c>
      <c r="K14" s="19" t="s">
        <v>32</v>
      </c>
      <c r="L14" s="20" t="s">
        <v>33</v>
      </c>
      <c r="M14" s="20" t="s">
        <v>285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45637</v>
      </c>
      <c r="G15" s="32">
        <v>45637.626828703702</v>
      </c>
      <c r="H15" s="5" t="s">
        <v>31</v>
      </c>
      <c r="I15" s="7">
        <v>521</v>
      </c>
      <c r="J15" s="37">
        <v>5.35</v>
      </c>
      <c r="K15" s="19" t="s">
        <v>32</v>
      </c>
      <c r="L15" s="20" t="s">
        <v>33</v>
      </c>
      <c r="M15" s="20" t="s">
        <v>286</v>
      </c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45637</v>
      </c>
      <c r="G16" s="32">
        <v>45637.626840277779</v>
      </c>
      <c r="H16" s="5" t="s">
        <v>31</v>
      </c>
      <c r="I16" s="7">
        <v>17</v>
      </c>
      <c r="J16" s="37">
        <v>5.32</v>
      </c>
      <c r="K16" s="19" t="s">
        <v>32</v>
      </c>
      <c r="L16" s="20" t="s">
        <v>33</v>
      </c>
      <c r="M16" s="20" t="s">
        <v>287</v>
      </c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45637</v>
      </c>
      <c r="G17" s="32">
        <v>45637.626840277779</v>
      </c>
      <c r="H17" s="5" t="s">
        <v>31</v>
      </c>
      <c r="I17" s="7">
        <v>22</v>
      </c>
      <c r="J17" s="37">
        <v>5.32</v>
      </c>
      <c r="K17" s="19" t="s">
        <v>32</v>
      </c>
      <c r="L17" s="20" t="s">
        <v>33</v>
      </c>
      <c r="M17" s="20" t="s">
        <v>288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45637</v>
      </c>
      <c r="G18" s="32">
        <v>45637.626840277779</v>
      </c>
      <c r="H18" s="5" t="s">
        <v>31</v>
      </c>
      <c r="I18" s="7">
        <v>79</v>
      </c>
      <c r="J18" s="37">
        <v>5.35</v>
      </c>
      <c r="K18" s="19" t="s">
        <v>32</v>
      </c>
      <c r="L18" s="20" t="s">
        <v>33</v>
      </c>
      <c r="M18" s="20" t="s">
        <v>289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45637</v>
      </c>
      <c r="G19" s="32">
        <v>45637.626863425925</v>
      </c>
      <c r="H19" s="5" t="s">
        <v>31</v>
      </c>
      <c r="I19" s="7">
        <v>650</v>
      </c>
      <c r="J19" s="37">
        <v>5.38</v>
      </c>
      <c r="K19" s="19" t="s">
        <v>32</v>
      </c>
      <c r="L19" s="20" t="s">
        <v>246</v>
      </c>
      <c r="M19" s="20"/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45637</v>
      </c>
      <c r="G20" s="32">
        <v>45637.632743055554</v>
      </c>
      <c r="H20" s="5" t="s">
        <v>31</v>
      </c>
      <c r="I20" s="7">
        <v>500</v>
      </c>
      <c r="J20" s="37">
        <v>5.32</v>
      </c>
      <c r="K20" s="19" t="s">
        <v>32</v>
      </c>
      <c r="L20" s="20" t="s">
        <v>33</v>
      </c>
      <c r="M20" s="20" t="s">
        <v>290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45637</v>
      </c>
      <c r="G21" s="32">
        <v>45637.641875000001</v>
      </c>
      <c r="H21" s="5" t="s">
        <v>31</v>
      </c>
      <c r="I21" s="7">
        <v>11</v>
      </c>
      <c r="J21" s="37">
        <v>5.32</v>
      </c>
      <c r="K21" s="19" t="s">
        <v>32</v>
      </c>
      <c r="L21" s="20" t="s">
        <v>33</v>
      </c>
      <c r="M21" s="20" t="s">
        <v>291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45637</v>
      </c>
      <c r="G22" s="32">
        <v>45637.694421296299</v>
      </c>
      <c r="H22" s="5" t="s">
        <v>31</v>
      </c>
      <c r="I22" s="7">
        <v>155</v>
      </c>
      <c r="J22" s="37">
        <v>5.34</v>
      </c>
      <c r="K22" s="19" t="s">
        <v>32</v>
      </c>
      <c r="L22" s="20" t="s">
        <v>33</v>
      </c>
      <c r="M22" s="20" t="s">
        <v>292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45637</v>
      </c>
      <c r="G23" s="32">
        <v>45637.694421296299</v>
      </c>
      <c r="H23" s="5" t="s">
        <v>31</v>
      </c>
      <c r="I23" s="7">
        <v>109</v>
      </c>
      <c r="J23" s="37">
        <v>5.34</v>
      </c>
      <c r="K23" s="19" t="s">
        <v>32</v>
      </c>
      <c r="L23" s="20" t="s">
        <v>33</v>
      </c>
      <c r="M23" s="20" t="s">
        <v>293</v>
      </c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45637</v>
      </c>
      <c r="G24" s="32">
        <v>45637.694421296299</v>
      </c>
      <c r="H24" s="5" t="s">
        <v>31</v>
      </c>
      <c r="I24" s="7">
        <v>336</v>
      </c>
      <c r="J24" s="37">
        <v>5.34</v>
      </c>
      <c r="K24" s="19" t="s">
        <v>32</v>
      </c>
      <c r="L24" s="20" t="s">
        <v>33</v>
      </c>
      <c r="M24" s="20" t="s">
        <v>294</v>
      </c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45637</v>
      </c>
      <c r="G25" s="32">
        <v>45637.695092592592</v>
      </c>
      <c r="H25" s="5" t="s">
        <v>31</v>
      </c>
      <c r="I25" s="7">
        <v>500</v>
      </c>
      <c r="J25" s="37">
        <v>5.37</v>
      </c>
      <c r="K25" s="19" t="s">
        <v>32</v>
      </c>
      <c r="L25" s="20" t="s">
        <v>246</v>
      </c>
      <c r="M25" s="20"/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45638.589224537034</v>
      </c>
      <c r="G26" s="32">
        <v>45638.404768518521</v>
      </c>
      <c r="H26" s="5" t="s">
        <v>31</v>
      </c>
      <c r="I26" s="7">
        <v>9</v>
      </c>
      <c r="J26" s="37">
        <v>5.23</v>
      </c>
      <c r="K26" s="19" t="s">
        <v>32</v>
      </c>
      <c r="L26" s="20" t="s">
        <v>33</v>
      </c>
      <c r="M26" s="20" t="s">
        <v>295</v>
      </c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45638.589224537034</v>
      </c>
      <c r="G27" s="32">
        <v>45638.404768518521</v>
      </c>
      <c r="H27" s="5" t="s">
        <v>31</v>
      </c>
      <c r="I27" s="7">
        <v>18</v>
      </c>
      <c r="J27" s="37">
        <v>5.23</v>
      </c>
      <c r="K27" s="19" t="s">
        <v>32</v>
      </c>
      <c r="L27" s="20" t="s">
        <v>33</v>
      </c>
      <c r="M27" s="20" t="s">
        <v>296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45638.589224537034</v>
      </c>
      <c r="G28" s="32">
        <v>45638.408715277779</v>
      </c>
      <c r="H28" s="5" t="s">
        <v>31</v>
      </c>
      <c r="I28" s="7">
        <v>200</v>
      </c>
      <c r="J28" s="37">
        <v>5.23</v>
      </c>
      <c r="K28" s="19" t="s">
        <v>32</v>
      </c>
      <c r="L28" s="20" t="s">
        <v>33</v>
      </c>
      <c r="M28" s="20" t="s">
        <v>297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45638.589224537034</v>
      </c>
      <c r="G29" s="32">
        <v>45638.408726851849</v>
      </c>
      <c r="H29" s="5" t="s">
        <v>31</v>
      </c>
      <c r="I29" s="7">
        <v>18</v>
      </c>
      <c r="J29" s="37">
        <v>5.23</v>
      </c>
      <c r="K29" s="19" t="s">
        <v>32</v>
      </c>
      <c r="L29" s="20" t="s">
        <v>33</v>
      </c>
      <c r="M29" s="20" t="s">
        <v>298</v>
      </c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45638.589224537034</v>
      </c>
      <c r="G30" s="32">
        <v>45638.418738425928</v>
      </c>
      <c r="H30" s="5" t="s">
        <v>31</v>
      </c>
      <c r="I30" s="7">
        <v>18</v>
      </c>
      <c r="J30" s="37">
        <v>5.23</v>
      </c>
      <c r="K30" s="19" t="s">
        <v>32</v>
      </c>
      <c r="L30" s="20" t="s">
        <v>33</v>
      </c>
      <c r="M30" s="20" t="s">
        <v>299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45638.589224537034</v>
      </c>
      <c r="G31" s="32">
        <v>45638.658888888887</v>
      </c>
      <c r="H31" s="5" t="s">
        <v>31</v>
      </c>
      <c r="I31" s="7">
        <v>66</v>
      </c>
      <c r="J31" s="37">
        <v>5.25</v>
      </c>
      <c r="K31" s="19" t="s">
        <v>32</v>
      </c>
      <c r="L31" s="20" t="s">
        <v>33</v>
      </c>
      <c r="M31" s="20" t="s">
        <v>300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45638.589224537034</v>
      </c>
      <c r="G32" s="32">
        <v>45638.690717592595</v>
      </c>
      <c r="H32" s="5" t="s">
        <v>31</v>
      </c>
      <c r="I32" s="7">
        <v>600</v>
      </c>
      <c r="J32" s="37">
        <v>5.34</v>
      </c>
      <c r="K32" s="19" t="s">
        <v>32</v>
      </c>
      <c r="L32" s="20" t="s">
        <v>33</v>
      </c>
      <c r="M32" s="20" t="s">
        <v>301</v>
      </c>
    </row>
    <row r="33" spans="1:14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45638.589224537034</v>
      </c>
      <c r="G33" s="32">
        <v>45638.690879629627</v>
      </c>
      <c r="H33" s="5" t="s">
        <v>31</v>
      </c>
      <c r="I33" s="7">
        <v>72</v>
      </c>
      <c r="J33" s="37">
        <v>5.34</v>
      </c>
      <c r="K33" s="19" t="s">
        <v>32</v>
      </c>
      <c r="L33" s="20" t="s">
        <v>33</v>
      </c>
      <c r="M33" s="20" t="s">
        <v>302</v>
      </c>
    </row>
    <row r="34" spans="1:14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45638.589224537034</v>
      </c>
      <c r="G34" s="32">
        <v>45638.691932870373</v>
      </c>
      <c r="H34" s="5" t="s">
        <v>31</v>
      </c>
      <c r="I34" s="7">
        <v>528</v>
      </c>
      <c r="J34" s="37">
        <v>5.34</v>
      </c>
      <c r="K34" s="19" t="s">
        <v>32</v>
      </c>
      <c r="L34" s="20" t="s">
        <v>33</v>
      </c>
      <c r="M34" s="20" t="s">
        <v>303</v>
      </c>
    </row>
    <row r="35" spans="1:14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45638.589224537034</v>
      </c>
      <c r="G35" s="32">
        <v>45638.692743055559</v>
      </c>
      <c r="H35" s="5" t="s">
        <v>31</v>
      </c>
      <c r="I35" s="7">
        <v>277</v>
      </c>
      <c r="J35" s="37">
        <v>5.32</v>
      </c>
      <c r="K35" s="19" t="s">
        <v>32</v>
      </c>
      <c r="L35" s="20" t="s">
        <v>33</v>
      </c>
      <c r="M35" s="20" t="s">
        <v>304</v>
      </c>
    </row>
    <row r="36" spans="1:14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45638.589224537034</v>
      </c>
      <c r="G36" s="32">
        <v>45638.692743055559</v>
      </c>
      <c r="H36" s="5" t="s">
        <v>31</v>
      </c>
      <c r="I36" s="7">
        <v>27</v>
      </c>
      <c r="J36" s="37">
        <v>5.32</v>
      </c>
      <c r="K36" s="19" t="s">
        <v>32</v>
      </c>
      <c r="L36" s="20" t="s">
        <v>33</v>
      </c>
      <c r="M36" s="20" t="s">
        <v>305</v>
      </c>
    </row>
    <row r="37" spans="1:14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45638.589224537034</v>
      </c>
      <c r="G37" s="32">
        <v>45638.692743055559</v>
      </c>
      <c r="H37" s="5" t="s">
        <v>31</v>
      </c>
      <c r="I37" s="7">
        <v>18</v>
      </c>
      <c r="J37" s="37">
        <v>5.32</v>
      </c>
      <c r="K37" s="19" t="s">
        <v>32</v>
      </c>
      <c r="L37" s="20" t="s">
        <v>33</v>
      </c>
      <c r="M37" s="20" t="s">
        <v>306</v>
      </c>
    </row>
    <row r="38" spans="1:14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45638.589224537034</v>
      </c>
      <c r="G38" s="32">
        <v>45638.692743055559</v>
      </c>
      <c r="H38" s="5" t="s">
        <v>31</v>
      </c>
      <c r="I38" s="7">
        <v>1</v>
      </c>
      <c r="J38" s="37">
        <v>5.32</v>
      </c>
      <c r="K38" s="19" t="s">
        <v>32</v>
      </c>
      <c r="L38" s="20" t="s">
        <v>33</v>
      </c>
      <c r="M38" s="20" t="s">
        <v>307</v>
      </c>
    </row>
    <row r="39" spans="1:14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45638.589224537034</v>
      </c>
      <c r="G39" s="32">
        <v>45638.692743055559</v>
      </c>
      <c r="H39" s="5" t="s">
        <v>31</v>
      </c>
      <c r="I39" s="7">
        <v>17</v>
      </c>
      <c r="J39" s="37">
        <v>5.32</v>
      </c>
      <c r="K39" s="19" t="s">
        <v>32</v>
      </c>
      <c r="L39" s="20" t="s">
        <v>33</v>
      </c>
      <c r="M39" s="20" t="s">
        <v>308</v>
      </c>
    </row>
    <row r="40" spans="1:14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45638.589224537034</v>
      </c>
      <c r="G40" s="32">
        <v>45638.692743055559</v>
      </c>
      <c r="H40" s="5" t="s">
        <v>31</v>
      </c>
      <c r="I40" s="7">
        <v>1</v>
      </c>
      <c r="J40" s="37">
        <v>5.32</v>
      </c>
      <c r="K40" s="19" t="s">
        <v>32</v>
      </c>
      <c r="L40" s="20" t="s">
        <v>33</v>
      </c>
      <c r="M40" s="20" t="s">
        <v>309</v>
      </c>
    </row>
    <row r="41" spans="1:14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45638.589224537034</v>
      </c>
      <c r="G41" s="32">
        <v>45638.721331018518</v>
      </c>
      <c r="H41" s="5" t="s">
        <v>31</v>
      </c>
      <c r="I41" s="7">
        <v>32</v>
      </c>
      <c r="J41" s="37">
        <v>5.35</v>
      </c>
      <c r="K41" s="19" t="s">
        <v>32</v>
      </c>
      <c r="L41" s="20" t="s">
        <v>33</v>
      </c>
      <c r="M41" s="20" t="s">
        <v>310</v>
      </c>
    </row>
    <row r="42" spans="1:14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45638.589224537034</v>
      </c>
      <c r="G42" s="32">
        <v>45638.652280092596</v>
      </c>
      <c r="H42" s="5" t="s">
        <v>31</v>
      </c>
      <c r="I42" s="7">
        <v>400</v>
      </c>
      <c r="J42" s="37">
        <v>5.28</v>
      </c>
      <c r="K42" s="19" t="s">
        <v>32</v>
      </c>
      <c r="L42" s="20" t="s">
        <v>246</v>
      </c>
      <c r="M42" s="20"/>
    </row>
    <row r="43" spans="1:14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45638.589224537034</v>
      </c>
      <c r="G43" s="32">
        <v>45638.632789351854</v>
      </c>
      <c r="H43" s="5" t="s">
        <v>31</v>
      </c>
      <c r="I43" s="7">
        <v>600</v>
      </c>
      <c r="J43" s="37">
        <v>5.28</v>
      </c>
      <c r="K43" s="19" t="s">
        <v>32</v>
      </c>
      <c r="L43" s="20" t="s">
        <v>246</v>
      </c>
      <c r="M43" s="20"/>
    </row>
    <row r="44" spans="1:14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45639.589224537034</v>
      </c>
      <c r="G44" s="32">
        <v>45639.713912037034</v>
      </c>
      <c r="H44" s="5" t="s">
        <v>31</v>
      </c>
      <c r="I44" s="7">
        <v>582</v>
      </c>
      <c r="J44" s="37">
        <v>5.27</v>
      </c>
      <c r="K44" s="19" t="s">
        <v>32</v>
      </c>
      <c r="L44" s="20" t="s">
        <v>33</v>
      </c>
      <c r="M44" s="27" t="s">
        <v>311</v>
      </c>
      <c r="N44" s="32"/>
    </row>
    <row r="45" spans="1:14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45639.589224537034</v>
      </c>
      <c r="G45" s="32">
        <v>45639.687476851854</v>
      </c>
      <c r="H45" s="5" t="s">
        <v>31</v>
      </c>
      <c r="I45" s="7">
        <v>500</v>
      </c>
      <c r="J45" s="37">
        <v>5.28</v>
      </c>
      <c r="K45" s="19" t="s">
        <v>32</v>
      </c>
      <c r="L45" s="20" t="s">
        <v>246</v>
      </c>
      <c r="M45" s="27"/>
      <c r="N45" s="32"/>
    </row>
    <row r="46" spans="1:14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45639.589224537034</v>
      </c>
      <c r="G46" s="32">
        <v>45639.684733796297</v>
      </c>
      <c r="H46" s="5" t="s">
        <v>31</v>
      </c>
      <c r="I46" s="7">
        <v>18</v>
      </c>
      <c r="J46" s="37">
        <v>5.25</v>
      </c>
      <c r="K46" s="19" t="s">
        <v>32</v>
      </c>
      <c r="L46" s="20" t="s">
        <v>33</v>
      </c>
      <c r="M46" s="27" t="s">
        <v>312</v>
      </c>
      <c r="N46" s="32"/>
    </row>
    <row r="47" spans="1:14" ht="14.4" x14ac:dyDescent="0.3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45639.589224537034</v>
      </c>
      <c r="G47" s="32">
        <v>45639.648518518516</v>
      </c>
      <c r="H47" s="5" t="s">
        <v>31</v>
      </c>
      <c r="I47" s="7">
        <v>600</v>
      </c>
      <c r="J47" s="37">
        <v>5.28</v>
      </c>
      <c r="K47" s="19" t="s">
        <v>32</v>
      </c>
      <c r="L47" s="20" t="s">
        <v>33</v>
      </c>
      <c r="M47" s="27" t="s">
        <v>313</v>
      </c>
      <c r="N47" s="32"/>
    </row>
    <row r="48" spans="1:14" ht="14.4" x14ac:dyDescent="0.3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45639.589224537034</v>
      </c>
      <c r="G48" s="32">
        <v>45639.648518518516</v>
      </c>
      <c r="H48" s="5" t="s">
        <v>31</v>
      </c>
      <c r="I48" s="7">
        <v>283</v>
      </c>
      <c r="J48" s="37">
        <v>5.28</v>
      </c>
      <c r="K48" s="19" t="s">
        <v>32</v>
      </c>
      <c r="L48" s="20" t="s">
        <v>33</v>
      </c>
      <c r="M48" s="27" t="s">
        <v>313</v>
      </c>
      <c r="N48" s="32"/>
    </row>
    <row r="49" spans="1:14" ht="14.4" x14ac:dyDescent="0.3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45639.589224537034</v>
      </c>
      <c r="G49" s="32">
        <v>45639.565138888887</v>
      </c>
      <c r="H49" s="5" t="s">
        <v>31</v>
      </c>
      <c r="I49" s="7">
        <v>50</v>
      </c>
      <c r="J49" s="37">
        <v>5.28</v>
      </c>
      <c r="K49" s="19" t="s">
        <v>32</v>
      </c>
      <c r="L49" s="20" t="s">
        <v>33</v>
      </c>
      <c r="M49" s="27" t="s">
        <v>314</v>
      </c>
      <c r="N49" s="32"/>
    </row>
    <row r="50" spans="1:14" ht="14.4" x14ac:dyDescent="0.3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45639.589224537034</v>
      </c>
      <c r="G50" s="32">
        <v>45639.559386574074</v>
      </c>
      <c r="H50" s="5" t="s">
        <v>31</v>
      </c>
      <c r="I50" s="7">
        <v>18</v>
      </c>
      <c r="J50" s="37">
        <v>5.28</v>
      </c>
      <c r="K50" s="19" t="s">
        <v>32</v>
      </c>
      <c r="L50" s="20" t="s">
        <v>33</v>
      </c>
      <c r="M50" s="27" t="s">
        <v>315</v>
      </c>
      <c r="N50" s="32"/>
    </row>
    <row r="51" spans="1:14" ht="14.4" x14ac:dyDescent="0.3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45639.589224537034</v>
      </c>
      <c r="G51" s="32">
        <v>45639.548530092594</v>
      </c>
      <c r="H51" s="5" t="s">
        <v>31</v>
      </c>
      <c r="I51" s="7">
        <v>149</v>
      </c>
      <c r="J51" s="37">
        <v>5.28</v>
      </c>
      <c r="K51" s="19" t="s">
        <v>32</v>
      </c>
      <c r="L51" s="20" t="s">
        <v>33</v>
      </c>
      <c r="M51" s="27" t="s">
        <v>316</v>
      </c>
      <c r="N51" s="32"/>
    </row>
    <row r="52" spans="1:14" ht="14.4" x14ac:dyDescent="0.3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45639.589224537034</v>
      </c>
      <c r="G52" s="32">
        <v>45639.434803240743</v>
      </c>
      <c r="H52" s="5" t="s">
        <v>31</v>
      </c>
      <c r="I52" s="7">
        <v>600</v>
      </c>
      <c r="J52" s="37">
        <v>5.35</v>
      </c>
      <c r="K52" s="19" t="s">
        <v>32</v>
      </c>
      <c r="L52" s="20" t="s">
        <v>33</v>
      </c>
      <c r="M52" s="27" t="s">
        <v>317</v>
      </c>
      <c r="N52" s="32"/>
    </row>
    <row r="53" spans="1:14" ht="14.4" x14ac:dyDescent="0.3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45639.589224537034</v>
      </c>
      <c r="G53" s="32">
        <v>45639.418182870373</v>
      </c>
      <c r="H53" s="5" t="s">
        <v>31</v>
      </c>
      <c r="I53" s="7">
        <v>500</v>
      </c>
      <c r="J53" s="37">
        <v>5.34</v>
      </c>
      <c r="K53" s="19" t="s">
        <v>32</v>
      </c>
      <c r="L53" s="20" t="s">
        <v>246</v>
      </c>
      <c r="M53" s="27"/>
      <c r="N53" s="32"/>
    </row>
    <row r="54" spans="1:14" ht="14.4" x14ac:dyDescent="0.3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45642.589224537034</v>
      </c>
      <c r="G54" s="32">
        <v>45642.408518518518</v>
      </c>
      <c r="H54" s="5" t="s">
        <v>31</v>
      </c>
      <c r="I54" s="7">
        <v>18</v>
      </c>
      <c r="J54" s="19">
        <v>5.27</v>
      </c>
      <c r="K54" s="19" t="s">
        <v>32</v>
      </c>
      <c r="L54" s="20" t="s">
        <v>33</v>
      </c>
      <c r="M54" s="20" t="s">
        <v>318</v>
      </c>
      <c r="N54" s="20"/>
    </row>
    <row r="55" spans="1:14" ht="14.4" x14ac:dyDescent="0.3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45642.589224537034</v>
      </c>
      <c r="G55" s="32">
        <v>45642.424814814818</v>
      </c>
      <c r="H55" s="5" t="s">
        <v>31</v>
      </c>
      <c r="I55" s="7">
        <v>18</v>
      </c>
      <c r="J55" s="19">
        <v>5.27</v>
      </c>
      <c r="K55" s="19" t="s">
        <v>32</v>
      </c>
      <c r="L55" s="20" t="s">
        <v>33</v>
      </c>
      <c r="M55" s="20" t="s">
        <v>319</v>
      </c>
      <c r="N55" s="20"/>
    </row>
    <row r="56" spans="1:14" ht="14.4" x14ac:dyDescent="0.3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45642.589224537034</v>
      </c>
      <c r="G56" s="32">
        <v>45642.433946759258</v>
      </c>
      <c r="H56" s="5" t="s">
        <v>31</v>
      </c>
      <c r="I56" s="7">
        <v>564</v>
      </c>
      <c r="J56" s="19">
        <v>5.28</v>
      </c>
      <c r="K56" s="19" t="s">
        <v>32</v>
      </c>
      <c r="L56" s="20" t="s">
        <v>33</v>
      </c>
      <c r="M56" s="20" t="s">
        <v>320</v>
      </c>
      <c r="N56" s="20"/>
    </row>
    <row r="57" spans="1:14" ht="14.4" x14ac:dyDescent="0.3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45642.589224537034</v>
      </c>
      <c r="G57" s="32">
        <v>45642.436562499999</v>
      </c>
      <c r="H57" s="5" t="s">
        <v>31</v>
      </c>
      <c r="I57" s="7">
        <v>500</v>
      </c>
      <c r="J57" s="19">
        <v>5.26</v>
      </c>
      <c r="K57" s="19" t="s">
        <v>32</v>
      </c>
      <c r="L57" s="20" t="s">
        <v>246</v>
      </c>
      <c r="M57" s="20"/>
      <c r="N57" s="20"/>
    </row>
    <row r="58" spans="1:14" ht="14.4" x14ac:dyDescent="0.3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45642.589224537034</v>
      </c>
      <c r="G58" s="32">
        <v>45642.456921296296</v>
      </c>
      <c r="H58" s="5" t="s">
        <v>31</v>
      </c>
      <c r="I58" s="7">
        <v>600</v>
      </c>
      <c r="J58" s="19">
        <v>5.2</v>
      </c>
      <c r="K58" s="19" t="s">
        <v>32</v>
      </c>
      <c r="L58" s="20" t="s">
        <v>33</v>
      </c>
      <c r="M58" s="20" t="s">
        <v>321</v>
      </c>
      <c r="N58" s="20"/>
    </row>
    <row r="59" spans="1:14" ht="14.4" x14ac:dyDescent="0.3">
      <c r="A59" s="1"/>
      <c r="B59" s="2" t="s">
        <v>27</v>
      </c>
      <c r="C59" s="18" t="s">
        <v>28</v>
      </c>
      <c r="D59" s="2" t="s">
        <v>29</v>
      </c>
      <c r="E59" s="2" t="s">
        <v>30</v>
      </c>
      <c r="F59" s="27">
        <v>45643.589224537034</v>
      </c>
      <c r="G59" s="32">
        <v>45643.463692129626</v>
      </c>
      <c r="H59" s="5" t="s">
        <v>31</v>
      </c>
      <c r="I59" s="7">
        <v>18</v>
      </c>
      <c r="J59" s="19">
        <v>5.16</v>
      </c>
      <c r="K59" s="19" t="s">
        <v>32</v>
      </c>
      <c r="L59" s="20" t="s">
        <v>33</v>
      </c>
      <c r="M59" s="20" t="s">
        <v>322</v>
      </c>
      <c r="N59" s="20"/>
    </row>
    <row r="60" spans="1:14" ht="14.4" x14ac:dyDescent="0.3">
      <c r="A60" s="1"/>
      <c r="B60" s="2" t="s">
        <v>27</v>
      </c>
      <c r="C60" s="18" t="s">
        <v>28</v>
      </c>
      <c r="D60" s="2" t="s">
        <v>29</v>
      </c>
      <c r="E60" s="2" t="s">
        <v>30</v>
      </c>
      <c r="F60" s="27">
        <v>45643.589224537034</v>
      </c>
      <c r="G60" s="32">
        <v>45643.484409722223</v>
      </c>
      <c r="H60" s="5" t="s">
        <v>31</v>
      </c>
      <c r="I60" s="7">
        <v>18</v>
      </c>
      <c r="J60" s="19">
        <v>5.16</v>
      </c>
      <c r="K60" s="19" t="s">
        <v>32</v>
      </c>
      <c r="L60" s="20" t="s">
        <v>33</v>
      </c>
      <c r="M60" s="20" t="s">
        <v>323</v>
      </c>
      <c r="N60" s="20"/>
    </row>
    <row r="61" spans="1:14" ht="14.4" x14ac:dyDescent="0.3">
      <c r="A61" s="1"/>
      <c r="B61" s="2" t="s">
        <v>27</v>
      </c>
      <c r="C61" s="18" t="s">
        <v>28</v>
      </c>
      <c r="D61" s="2" t="s">
        <v>29</v>
      </c>
      <c r="E61" s="2" t="s">
        <v>30</v>
      </c>
      <c r="F61" s="27">
        <v>45643.589224537034</v>
      </c>
      <c r="G61" s="32">
        <v>45643.513472222221</v>
      </c>
      <c r="H61" s="5" t="s">
        <v>31</v>
      </c>
      <c r="I61" s="7">
        <v>18</v>
      </c>
      <c r="J61" s="19">
        <v>5.22</v>
      </c>
      <c r="K61" s="19" t="s">
        <v>32</v>
      </c>
      <c r="L61" s="20" t="s">
        <v>33</v>
      </c>
      <c r="M61" s="20" t="s">
        <v>324</v>
      </c>
      <c r="N61" s="20"/>
    </row>
    <row r="62" spans="1:14" ht="14.4" x14ac:dyDescent="0.3">
      <c r="A62" s="1"/>
      <c r="B62" s="2" t="s">
        <v>27</v>
      </c>
      <c r="C62" s="18" t="s">
        <v>28</v>
      </c>
      <c r="D62" s="2" t="s">
        <v>29</v>
      </c>
      <c r="E62" s="2" t="s">
        <v>30</v>
      </c>
      <c r="F62" s="27">
        <v>45643.589224537034</v>
      </c>
      <c r="G62" s="32">
        <v>45643.513472222221</v>
      </c>
      <c r="H62" s="5" t="s">
        <v>31</v>
      </c>
      <c r="I62" s="7">
        <v>27</v>
      </c>
      <c r="J62" s="19">
        <v>5.22</v>
      </c>
      <c r="K62" s="19" t="s">
        <v>32</v>
      </c>
      <c r="L62" s="20" t="s">
        <v>33</v>
      </c>
      <c r="M62" s="20" t="s">
        <v>325</v>
      </c>
      <c r="N62" s="20"/>
    </row>
    <row r="63" spans="1:14" ht="14.4" x14ac:dyDescent="0.3">
      <c r="A63" s="1"/>
      <c r="B63" s="2" t="s">
        <v>27</v>
      </c>
      <c r="C63" s="18" t="s">
        <v>28</v>
      </c>
      <c r="D63" s="2" t="s">
        <v>29</v>
      </c>
      <c r="E63" s="2" t="s">
        <v>30</v>
      </c>
      <c r="F63" s="27">
        <v>45643.589224537034</v>
      </c>
      <c r="G63" s="32">
        <v>45643.54896990741</v>
      </c>
      <c r="H63" s="5" t="s">
        <v>31</v>
      </c>
      <c r="I63" s="7">
        <v>99</v>
      </c>
      <c r="J63" s="19">
        <v>5.24</v>
      </c>
      <c r="K63" s="19" t="s">
        <v>32</v>
      </c>
      <c r="L63" s="20" t="s">
        <v>33</v>
      </c>
      <c r="M63" s="20" t="s">
        <v>326</v>
      </c>
      <c r="N63" s="20"/>
    </row>
    <row r="64" spans="1:14" ht="14.4" x14ac:dyDescent="0.3">
      <c r="A64" s="1"/>
      <c r="B64" s="2" t="s">
        <v>27</v>
      </c>
      <c r="C64" s="18" t="s">
        <v>28</v>
      </c>
      <c r="D64" s="2" t="s">
        <v>29</v>
      </c>
      <c r="E64" s="2" t="s">
        <v>30</v>
      </c>
      <c r="F64" s="27">
        <v>45643.589224537034</v>
      </c>
      <c r="G64" s="32">
        <v>45643.54996527778</v>
      </c>
      <c r="H64" s="5" t="s">
        <v>31</v>
      </c>
      <c r="I64" s="7">
        <v>456</v>
      </c>
      <c r="J64" s="19">
        <v>5.24</v>
      </c>
      <c r="K64" s="19" t="s">
        <v>32</v>
      </c>
      <c r="L64" s="20" t="s">
        <v>33</v>
      </c>
      <c r="M64" s="20" t="s">
        <v>327</v>
      </c>
      <c r="N64" s="20"/>
    </row>
    <row r="65" spans="1:14" ht="14.4" x14ac:dyDescent="0.3">
      <c r="A65" s="1"/>
      <c r="B65" s="2" t="s">
        <v>27</v>
      </c>
      <c r="C65" s="18" t="s">
        <v>28</v>
      </c>
      <c r="D65" s="2" t="s">
        <v>29</v>
      </c>
      <c r="E65" s="2" t="s">
        <v>30</v>
      </c>
      <c r="F65" s="27">
        <v>45643.589224537034</v>
      </c>
      <c r="G65" s="32">
        <v>45643.573171296295</v>
      </c>
      <c r="H65" s="5" t="s">
        <v>31</v>
      </c>
      <c r="I65" s="7">
        <v>18</v>
      </c>
      <c r="J65" s="19">
        <v>5.18</v>
      </c>
      <c r="K65" s="19" t="s">
        <v>32</v>
      </c>
      <c r="L65" s="20" t="s">
        <v>33</v>
      </c>
      <c r="M65" s="20" t="s">
        <v>328</v>
      </c>
      <c r="N65" s="20"/>
    </row>
    <row r="66" spans="1:14" ht="14.4" x14ac:dyDescent="0.3">
      <c r="A66" s="1"/>
      <c r="B66" s="2" t="s">
        <v>27</v>
      </c>
      <c r="C66" s="18" t="s">
        <v>28</v>
      </c>
      <c r="D66" s="2" t="s">
        <v>29</v>
      </c>
      <c r="E66" s="2" t="s">
        <v>30</v>
      </c>
      <c r="F66" s="27">
        <v>45643.589224537034</v>
      </c>
      <c r="G66" s="32">
        <v>45643.674293981479</v>
      </c>
      <c r="H66" s="5" t="s">
        <v>31</v>
      </c>
      <c r="I66" s="7">
        <v>600</v>
      </c>
      <c r="J66" s="19">
        <v>5.25</v>
      </c>
      <c r="K66" s="19" t="s">
        <v>32</v>
      </c>
      <c r="L66" s="20" t="s">
        <v>33</v>
      </c>
      <c r="M66" s="20" t="s">
        <v>329</v>
      </c>
      <c r="N66" s="20"/>
    </row>
    <row r="67" spans="1:14" ht="14.4" x14ac:dyDescent="0.3">
      <c r="A67" s="1"/>
      <c r="B67" s="2" t="s">
        <v>27</v>
      </c>
      <c r="C67" s="18" t="s">
        <v>28</v>
      </c>
      <c r="D67" s="2" t="s">
        <v>29</v>
      </c>
      <c r="E67" s="2" t="s">
        <v>30</v>
      </c>
      <c r="F67" s="27">
        <v>45643.589224537034</v>
      </c>
      <c r="G67" s="32">
        <v>45643.674409722225</v>
      </c>
      <c r="H67" s="5" t="s">
        <v>31</v>
      </c>
      <c r="I67" s="7">
        <v>299</v>
      </c>
      <c r="J67" s="19">
        <v>5.18</v>
      </c>
      <c r="K67" s="19" t="s">
        <v>32</v>
      </c>
      <c r="L67" s="20" t="s">
        <v>33</v>
      </c>
      <c r="M67" s="20" t="s">
        <v>330</v>
      </c>
      <c r="N67" s="20"/>
    </row>
    <row r="68" spans="1:14" ht="14.4" x14ac:dyDescent="0.3">
      <c r="A68" s="1"/>
      <c r="B68" s="2" t="s">
        <v>27</v>
      </c>
      <c r="C68" s="18" t="s">
        <v>28</v>
      </c>
      <c r="D68" s="2" t="s">
        <v>29</v>
      </c>
      <c r="E68" s="2" t="s">
        <v>30</v>
      </c>
      <c r="F68" s="27">
        <v>45643.589224537034</v>
      </c>
      <c r="G68" s="32">
        <v>45643.719965277778</v>
      </c>
      <c r="H68" s="5" t="s">
        <v>31</v>
      </c>
      <c r="I68" s="7">
        <v>18</v>
      </c>
      <c r="J68" s="19">
        <v>5.18</v>
      </c>
      <c r="K68" s="19" t="s">
        <v>32</v>
      </c>
      <c r="L68" s="20" t="s">
        <v>33</v>
      </c>
      <c r="M68" s="20" t="s">
        <v>331</v>
      </c>
      <c r="N68" s="20"/>
    </row>
    <row r="69" spans="1:14" ht="14.4" x14ac:dyDescent="0.3">
      <c r="A69" s="1"/>
      <c r="B69" s="2" t="s">
        <v>27</v>
      </c>
      <c r="C69" s="18" t="s">
        <v>28</v>
      </c>
      <c r="D69" s="2" t="s">
        <v>29</v>
      </c>
      <c r="E69" s="2" t="s">
        <v>30</v>
      </c>
      <c r="F69" s="27">
        <v>45643.589224537034</v>
      </c>
      <c r="G69" s="32">
        <v>45643.72148148148</v>
      </c>
      <c r="H69" s="5" t="s">
        <v>31</v>
      </c>
      <c r="I69" s="7">
        <v>173</v>
      </c>
      <c r="J69" s="19">
        <v>5.2</v>
      </c>
      <c r="K69" s="19" t="s">
        <v>32</v>
      </c>
      <c r="L69" s="20" t="s">
        <v>33</v>
      </c>
      <c r="M69" s="20" t="s">
        <v>332</v>
      </c>
      <c r="N69" s="20"/>
    </row>
    <row r="70" spans="1:14" ht="14.4" x14ac:dyDescent="0.3">
      <c r="A70" s="1"/>
      <c r="B70" s="2" t="s">
        <v>27</v>
      </c>
      <c r="C70" s="18" t="s">
        <v>28</v>
      </c>
      <c r="D70" s="2" t="s">
        <v>29</v>
      </c>
      <c r="E70" s="2" t="s">
        <v>30</v>
      </c>
      <c r="F70" s="27">
        <v>45643.589224537034</v>
      </c>
      <c r="G70" s="32">
        <v>45643.721539351849</v>
      </c>
      <c r="H70" s="5" t="s">
        <v>31</v>
      </c>
      <c r="I70" s="7">
        <v>43</v>
      </c>
      <c r="J70" s="19">
        <v>5.23</v>
      </c>
      <c r="K70" s="19" t="s">
        <v>32</v>
      </c>
      <c r="L70" s="20" t="s">
        <v>33</v>
      </c>
      <c r="M70" s="20" t="s">
        <v>333</v>
      </c>
      <c r="N70" s="20"/>
    </row>
    <row r="71" spans="1:14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ED84-E514-40A7-B6FA-279DEE6692DB}">
  <dimension ref="A1:M1159"/>
  <sheetViews>
    <sheetView zoomScaleNormal="100" workbookViewId="0"/>
  </sheetViews>
  <sheetFormatPr defaultColWidth="9" defaultRowHeight="14.25" customHeight="1" x14ac:dyDescent="0.25"/>
  <cols>
    <col min="1" max="1" width="3.59765625" style="6" customWidth="1"/>
    <col min="2" max="2" width="10.69921875" style="6" bestFit="1" customWidth="1"/>
    <col min="3" max="3" width="12" style="6" bestFit="1" customWidth="1"/>
    <col min="4" max="4" width="14.59765625" style="8" customWidth="1"/>
    <col min="5" max="5" width="18.8984375" style="6" bestFit="1" customWidth="1"/>
    <col min="6" max="6" width="13.8984375" style="29" bestFit="1" customWidth="1"/>
    <col min="7" max="7" width="14.09765625" style="34" bestFit="1" customWidth="1"/>
    <col min="8" max="8" width="9" style="6"/>
    <col min="9" max="9" width="7" style="6" bestFit="1" customWidth="1"/>
    <col min="10" max="10" width="5.19921875" style="6" bestFit="1" customWidth="1"/>
    <col min="11" max="11" width="7.699218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" x14ac:dyDescent="0.3">
      <c r="A1" s="1"/>
      <c r="B1" s="1"/>
      <c r="C1" s="1"/>
      <c r="D1" s="7"/>
      <c r="E1" s="5"/>
      <c r="F1" s="27"/>
      <c r="G1" s="30"/>
    </row>
    <row r="2" spans="1:13" ht="21" x14ac:dyDescent="0.4">
      <c r="A2" s="78" t="s">
        <v>0</v>
      </c>
      <c r="B2" s="78"/>
      <c r="C2" s="78"/>
      <c r="D2" s="78"/>
      <c r="E2" s="78"/>
      <c r="F2" s="78"/>
      <c r="G2" s="78"/>
    </row>
    <row r="3" spans="1:13" ht="14.4" x14ac:dyDescent="0.3">
      <c r="A3" s="1"/>
      <c r="B3" s="1"/>
      <c r="C3" s="1"/>
      <c r="D3" s="7"/>
      <c r="E3" s="5"/>
      <c r="F3" s="27"/>
      <c r="G3" s="30"/>
    </row>
    <row r="4" spans="1:13" ht="14.4" x14ac:dyDescent="0.3">
      <c r="A4" s="1"/>
      <c r="B4" s="1"/>
      <c r="C4" s="1"/>
      <c r="D4" s="7"/>
      <c r="E4" s="5"/>
      <c r="F4" s="27"/>
      <c r="G4" s="30"/>
    </row>
    <row r="5" spans="1:13" ht="14.4" x14ac:dyDescent="0.3">
      <c r="A5" s="1"/>
      <c r="B5" s="1"/>
      <c r="C5" s="1"/>
      <c r="D5" s="7"/>
      <c r="E5" s="5"/>
      <c r="F5" s="27"/>
      <c r="G5" s="30"/>
    </row>
    <row r="6" spans="1:13" ht="14.4" x14ac:dyDescent="0.3">
      <c r="A6" s="1"/>
      <c r="B6" s="1"/>
      <c r="C6" s="1"/>
      <c r="D6" s="24"/>
      <c r="E6" s="5"/>
      <c r="F6" s="27"/>
      <c r="G6" s="30"/>
    </row>
    <row r="7" spans="1:13" ht="14.4" x14ac:dyDescent="0.3">
      <c r="A7" s="1"/>
      <c r="B7" s="1"/>
      <c r="C7" s="1"/>
      <c r="D7" s="7"/>
      <c r="E7" s="5"/>
      <c r="F7" s="27"/>
      <c r="G7" s="30"/>
    </row>
    <row r="8" spans="1:13" ht="14.4" x14ac:dyDescent="0.3">
      <c r="A8" s="1"/>
      <c r="B8" s="1"/>
      <c r="C8" s="1"/>
      <c r="D8" s="7"/>
      <c r="E8" s="5"/>
      <c r="F8" s="27"/>
      <c r="G8" s="30"/>
    </row>
    <row r="9" spans="1:13" ht="14.4" x14ac:dyDescent="0.3">
      <c r="A9" s="1"/>
      <c r="B9" s="1"/>
      <c r="C9" s="1"/>
      <c r="D9" s="7"/>
      <c r="E9" s="5"/>
      <c r="F9" s="27"/>
      <c r="G9" s="30"/>
    </row>
    <row r="10" spans="1:13" ht="15" thickBot="1" x14ac:dyDescent="0.35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3.8" thickBot="1" x14ac:dyDescent="0.35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" x14ac:dyDescent="0.3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45630</v>
      </c>
      <c r="G12" s="32">
        <v>45630.420011574075</v>
      </c>
      <c r="H12" s="5" t="s">
        <v>31</v>
      </c>
      <c r="I12" s="7">
        <v>1000</v>
      </c>
      <c r="J12" s="37">
        <v>5.29</v>
      </c>
      <c r="K12" s="19" t="s">
        <v>32</v>
      </c>
      <c r="L12" s="20" t="s">
        <v>33</v>
      </c>
      <c r="M12" s="20" t="s">
        <v>334</v>
      </c>
    </row>
    <row r="13" spans="1:13" ht="14.4" x14ac:dyDescent="0.3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45630</v>
      </c>
      <c r="G13" s="32">
        <v>45630.718645833331</v>
      </c>
      <c r="H13" s="5" t="s">
        <v>31</v>
      </c>
      <c r="I13" s="7">
        <v>400</v>
      </c>
      <c r="J13" s="37">
        <v>5.4</v>
      </c>
      <c r="K13" s="19" t="s">
        <v>32</v>
      </c>
      <c r="L13" s="20" t="s">
        <v>33</v>
      </c>
      <c r="M13" s="20" t="s">
        <v>335</v>
      </c>
    </row>
    <row r="14" spans="1:13" ht="14.4" x14ac:dyDescent="0.3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45630</v>
      </c>
      <c r="G14" s="32">
        <v>45630.718645833331</v>
      </c>
      <c r="H14" s="5" t="s">
        <v>31</v>
      </c>
      <c r="I14" s="7">
        <v>500</v>
      </c>
      <c r="J14" s="37">
        <v>5.4</v>
      </c>
      <c r="K14" s="19" t="s">
        <v>32</v>
      </c>
      <c r="L14" s="20" t="s">
        <v>33</v>
      </c>
      <c r="M14" s="20" t="s">
        <v>335</v>
      </c>
    </row>
    <row r="15" spans="1:13" ht="14.4" x14ac:dyDescent="0.3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45630</v>
      </c>
      <c r="G15" s="32">
        <v>45630.718784722223</v>
      </c>
      <c r="H15" s="5" t="s">
        <v>31</v>
      </c>
      <c r="I15" s="7">
        <v>500</v>
      </c>
      <c r="J15" s="37">
        <v>5.35</v>
      </c>
      <c r="K15" s="19" t="s">
        <v>32</v>
      </c>
      <c r="L15" s="20" t="s">
        <v>246</v>
      </c>
      <c r="M15" s="20"/>
    </row>
    <row r="16" spans="1:13" ht="14.4" x14ac:dyDescent="0.3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45630.589224537034</v>
      </c>
      <c r="G16" s="32">
        <v>45630.718854166669</v>
      </c>
      <c r="H16" s="5" t="s">
        <v>31</v>
      </c>
      <c r="I16" s="7">
        <v>400</v>
      </c>
      <c r="J16" s="37">
        <v>5.35</v>
      </c>
      <c r="K16" s="19" t="s">
        <v>32</v>
      </c>
      <c r="L16" s="20" t="s">
        <v>246</v>
      </c>
      <c r="M16" s="20"/>
    </row>
    <row r="17" spans="1:13" ht="14.4" x14ac:dyDescent="0.3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45631.589224537034</v>
      </c>
      <c r="G17" s="32">
        <v>45631.434432870374</v>
      </c>
      <c r="H17" s="5" t="s">
        <v>31</v>
      </c>
      <c r="I17" s="7">
        <v>500</v>
      </c>
      <c r="J17" s="37">
        <v>5.3</v>
      </c>
      <c r="K17" s="19" t="s">
        <v>32</v>
      </c>
      <c r="L17" s="20" t="s">
        <v>33</v>
      </c>
      <c r="M17" s="20" t="s">
        <v>336</v>
      </c>
    </row>
    <row r="18" spans="1:13" ht="14.4" x14ac:dyDescent="0.3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45631.589224537034</v>
      </c>
      <c r="G18" s="32">
        <v>45631.438460648147</v>
      </c>
      <c r="H18" s="5" t="s">
        <v>31</v>
      </c>
      <c r="I18" s="7">
        <v>18</v>
      </c>
      <c r="J18" s="37">
        <v>5.2</v>
      </c>
      <c r="K18" s="19" t="s">
        <v>32</v>
      </c>
      <c r="L18" s="20" t="s">
        <v>33</v>
      </c>
      <c r="M18" s="20" t="s">
        <v>337</v>
      </c>
    </row>
    <row r="19" spans="1:13" ht="14.4" x14ac:dyDescent="0.3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45631.589224537034</v>
      </c>
      <c r="G19" s="32">
        <v>45631.494756944441</v>
      </c>
      <c r="H19" s="5" t="s">
        <v>31</v>
      </c>
      <c r="I19" s="7">
        <v>18</v>
      </c>
      <c r="J19" s="37">
        <v>5.2</v>
      </c>
      <c r="K19" s="19" t="s">
        <v>32</v>
      </c>
      <c r="L19" s="20" t="s">
        <v>33</v>
      </c>
      <c r="M19" s="20" t="s">
        <v>338</v>
      </c>
    </row>
    <row r="20" spans="1:13" ht="14.4" x14ac:dyDescent="0.3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45631.589224537034</v>
      </c>
      <c r="G20" s="32">
        <v>45631.533321759256</v>
      </c>
      <c r="H20" s="5" t="s">
        <v>31</v>
      </c>
      <c r="I20" s="7">
        <v>464</v>
      </c>
      <c r="J20" s="37">
        <v>5.24</v>
      </c>
      <c r="K20" s="19" t="s">
        <v>32</v>
      </c>
      <c r="L20" s="20" t="s">
        <v>33</v>
      </c>
      <c r="M20" s="20" t="s">
        <v>339</v>
      </c>
    </row>
    <row r="21" spans="1:13" ht="14.4" x14ac:dyDescent="0.3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45631.589224537034</v>
      </c>
      <c r="G21" s="32">
        <v>45631.650393518517</v>
      </c>
      <c r="H21" s="5" t="s">
        <v>31</v>
      </c>
      <c r="I21" s="7">
        <v>18</v>
      </c>
      <c r="J21" s="37">
        <v>5.12</v>
      </c>
      <c r="K21" s="19" t="s">
        <v>32</v>
      </c>
      <c r="L21" s="20" t="s">
        <v>33</v>
      </c>
      <c r="M21" s="20" t="s">
        <v>340</v>
      </c>
    </row>
    <row r="22" spans="1:13" ht="14.4" x14ac:dyDescent="0.3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45631.589224537034</v>
      </c>
      <c r="G22" s="32">
        <v>45631.691412037035</v>
      </c>
      <c r="H22" s="5" t="s">
        <v>31</v>
      </c>
      <c r="I22" s="7">
        <v>18</v>
      </c>
      <c r="J22" s="37">
        <v>5.2</v>
      </c>
      <c r="K22" s="19" t="s">
        <v>32</v>
      </c>
      <c r="L22" s="20" t="s">
        <v>33</v>
      </c>
      <c r="M22" s="20" t="s">
        <v>341</v>
      </c>
    </row>
    <row r="23" spans="1:13" ht="14.4" x14ac:dyDescent="0.3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45631.589224537034</v>
      </c>
      <c r="G23" s="32">
        <v>45631.43476851852</v>
      </c>
      <c r="H23" s="5" t="s">
        <v>31</v>
      </c>
      <c r="I23" s="7">
        <v>213</v>
      </c>
      <c r="J23" s="37">
        <v>5.27</v>
      </c>
      <c r="K23" s="19" t="s">
        <v>32</v>
      </c>
      <c r="L23" s="20" t="s">
        <v>246</v>
      </c>
      <c r="M23" s="20"/>
    </row>
    <row r="24" spans="1:13" ht="14.4" x14ac:dyDescent="0.3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45631.589224537034</v>
      </c>
      <c r="G24" s="32">
        <v>45631.460706018515</v>
      </c>
      <c r="H24" s="5" t="s">
        <v>31</v>
      </c>
      <c r="I24" s="7">
        <v>189</v>
      </c>
      <c r="J24" s="37">
        <v>5.26</v>
      </c>
      <c r="K24" s="19" t="s">
        <v>32</v>
      </c>
      <c r="L24" s="20" t="s">
        <v>246</v>
      </c>
      <c r="M24" s="20"/>
    </row>
    <row r="25" spans="1:13" ht="14.4" x14ac:dyDescent="0.3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45631.589224537034</v>
      </c>
      <c r="G25" s="32">
        <v>45631.520810185182</v>
      </c>
      <c r="H25" s="5" t="s">
        <v>31</v>
      </c>
      <c r="I25" s="7">
        <v>200</v>
      </c>
      <c r="J25" s="37">
        <v>5.22</v>
      </c>
      <c r="K25" s="19" t="s">
        <v>32</v>
      </c>
      <c r="L25" s="20" t="s">
        <v>246</v>
      </c>
      <c r="M25" s="20"/>
    </row>
    <row r="26" spans="1:13" ht="14.4" x14ac:dyDescent="0.3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45631.589224537034</v>
      </c>
      <c r="G26" s="32">
        <v>45631.668240740742</v>
      </c>
      <c r="H26" s="5" t="s">
        <v>31</v>
      </c>
      <c r="I26" s="7">
        <v>398</v>
      </c>
      <c r="J26" s="37">
        <v>5.21</v>
      </c>
      <c r="K26" s="19" t="s">
        <v>32</v>
      </c>
      <c r="L26" s="20" t="s">
        <v>246</v>
      </c>
      <c r="M26" s="20"/>
    </row>
    <row r="27" spans="1:13" ht="14.4" x14ac:dyDescent="0.3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45632.589224537034</v>
      </c>
      <c r="G27" s="32">
        <v>45632.445648148147</v>
      </c>
      <c r="H27" s="5" t="s">
        <v>31</v>
      </c>
      <c r="I27" s="7">
        <v>650</v>
      </c>
      <c r="J27" s="37">
        <v>5.5</v>
      </c>
      <c r="K27" s="19" t="s">
        <v>32</v>
      </c>
      <c r="L27" s="20" t="s">
        <v>33</v>
      </c>
      <c r="M27" s="20" t="s">
        <v>342</v>
      </c>
    </row>
    <row r="28" spans="1:13" ht="14.4" x14ac:dyDescent="0.3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45632.589224537034</v>
      </c>
      <c r="G28" s="32">
        <v>45632.445648148147</v>
      </c>
      <c r="H28" s="5" t="s">
        <v>31</v>
      </c>
      <c r="I28" s="7">
        <v>500</v>
      </c>
      <c r="J28" s="37">
        <v>5.55</v>
      </c>
      <c r="K28" s="19" t="s">
        <v>32</v>
      </c>
      <c r="L28" s="20" t="s">
        <v>33</v>
      </c>
      <c r="M28" s="20" t="s">
        <v>343</v>
      </c>
    </row>
    <row r="29" spans="1:13" ht="14.4" x14ac:dyDescent="0.3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45632.589224537034</v>
      </c>
      <c r="G29" s="32">
        <v>45632.453946759262</v>
      </c>
      <c r="H29" s="5" t="s">
        <v>31</v>
      </c>
      <c r="I29" s="7">
        <v>500</v>
      </c>
      <c r="J29" s="37">
        <v>5.47</v>
      </c>
      <c r="K29" s="19" t="s">
        <v>32</v>
      </c>
      <c r="L29" s="20" t="s">
        <v>246</v>
      </c>
      <c r="M29" s="20"/>
    </row>
    <row r="30" spans="1:13" ht="14.4" x14ac:dyDescent="0.3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45632.589224537034</v>
      </c>
      <c r="G30" s="32">
        <v>45632.458599537036</v>
      </c>
      <c r="H30" s="5" t="s">
        <v>31</v>
      </c>
      <c r="I30" s="7">
        <v>500</v>
      </c>
      <c r="J30" s="37">
        <v>5.41</v>
      </c>
      <c r="K30" s="19" t="s">
        <v>32</v>
      </c>
      <c r="L30" s="20" t="s">
        <v>33</v>
      </c>
      <c r="M30" s="20" t="s">
        <v>344</v>
      </c>
    </row>
    <row r="31" spans="1:13" ht="14.4" x14ac:dyDescent="0.3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45632.589224537034</v>
      </c>
      <c r="G31" s="32">
        <v>45632.681886574072</v>
      </c>
      <c r="H31" s="5" t="s">
        <v>31</v>
      </c>
      <c r="I31" s="7">
        <v>500</v>
      </c>
      <c r="J31" s="37">
        <v>5.35</v>
      </c>
      <c r="K31" s="19" t="s">
        <v>32</v>
      </c>
      <c r="L31" s="20" t="s">
        <v>33</v>
      </c>
      <c r="M31" s="20" t="s">
        <v>345</v>
      </c>
    </row>
    <row r="32" spans="1:13" ht="14.4" x14ac:dyDescent="0.3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45635.589224537034</v>
      </c>
      <c r="G32" s="32">
        <v>45635.397800925923</v>
      </c>
      <c r="H32" s="5" t="s">
        <v>31</v>
      </c>
      <c r="I32" s="7">
        <v>17</v>
      </c>
      <c r="J32" s="37">
        <v>5.2</v>
      </c>
      <c r="K32" s="19" t="s">
        <v>32</v>
      </c>
      <c r="L32" s="20" t="s">
        <v>33</v>
      </c>
      <c r="M32" s="20" t="s">
        <v>346</v>
      </c>
    </row>
    <row r="33" spans="1:13" ht="14.4" x14ac:dyDescent="0.3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45635.589224537034</v>
      </c>
      <c r="G33" s="32">
        <v>45635.429525462961</v>
      </c>
      <c r="H33" s="5" t="s">
        <v>31</v>
      </c>
      <c r="I33" s="7">
        <v>483</v>
      </c>
      <c r="J33" s="37">
        <v>5.2</v>
      </c>
      <c r="K33" s="19" t="s">
        <v>32</v>
      </c>
      <c r="L33" s="20" t="s">
        <v>33</v>
      </c>
      <c r="M33" s="20" t="s">
        <v>347</v>
      </c>
    </row>
    <row r="34" spans="1:13" ht="14.4" x14ac:dyDescent="0.3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45635.589224537034</v>
      </c>
      <c r="G34" s="32">
        <v>45635.484733796293</v>
      </c>
      <c r="H34" s="5" t="s">
        <v>31</v>
      </c>
      <c r="I34" s="7">
        <v>64</v>
      </c>
      <c r="J34" s="37">
        <v>5.2</v>
      </c>
      <c r="K34" s="19" t="s">
        <v>32</v>
      </c>
      <c r="L34" s="20" t="s">
        <v>33</v>
      </c>
      <c r="M34" s="20" t="s">
        <v>348</v>
      </c>
    </row>
    <row r="35" spans="1:13" ht="14.4" x14ac:dyDescent="0.3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45635.589224537034</v>
      </c>
      <c r="G35" s="32">
        <v>45635.484733796293</v>
      </c>
      <c r="H35" s="5" t="s">
        <v>31</v>
      </c>
      <c r="I35" s="7">
        <v>396</v>
      </c>
      <c r="J35" s="37">
        <v>5.2</v>
      </c>
      <c r="K35" s="19" t="s">
        <v>32</v>
      </c>
      <c r="L35" s="20" t="s">
        <v>33</v>
      </c>
      <c r="M35" s="20" t="s">
        <v>349</v>
      </c>
    </row>
    <row r="36" spans="1:13" ht="14.4" x14ac:dyDescent="0.3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45635.589224537034</v>
      </c>
      <c r="G36" s="32">
        <v>45635.484733796293</v>
      </c>
      <c r="H36" s="5" t="s">
        <v>31</v>
      </c>
      <c r="I36" s="7">
        <v>359</v>
      </c>
      <c r="J36" s="37">
        <v>5.2</v>
      </c>
      <c r="K36" s="19" t="s">
        <v>32</v>
      </c>
      <c r="L36" s="20" t="s">
        <v>33</v>
      </c>
      <c r="M36" s="20" t="s">
        <v>350</v>
      </c>
    </row>
    <row r="37" spans="1:13" ht="14.4" x14ac:dyDescent="0.3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45635.589224537034</v>
      </c>
      <c r="G37" s="32">
        <v>45635.490983796299</v>
      </c>
      <c r="H37" s="5" t="s">
        <v>31</v>
      </c>
      <c r="I37" s="7">
        <v>31</v>
      </c>
      <c r="J37" s="37">
        <v>5.2</v>
      </c>
      <c r="K37" s="19" t="s">
        <v>32</v>
      </c>
      <c r="L37" s="20" t="s">
        <v>33</v>
      </c>
      <c r="M37" s="20" t="s">
        <v>351</v>
      </c>
    </row>
    <row r="38" spans="1:13" ht="14.4" x14ac:dyDescent="0.3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45635.589224537034</v>
      </c>
      <c r="G38" s="32">
        <v>45635.491400462961</v>
      </c>
      <c r="H38" s="5" t="s">
        <v>31</v>
      </c>
      <c r="I38" s="7">
        <v>500</v>
      </c>
      <c r="J38" s="37">
        <v>5.18</v>
      </c>
      <c r="K38" s="19" t="s">
        <v>32</v>
      </c>
      <c r="L38" s="20" t="s">
        <v>246</v>
      </c>
      <c r="M38" s="20"/>
    </row>
    <row r="39" spans="1:13" ht="14.4" x14ac:dyDescent="0.3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45635.589224537034</v>
      </c>
      <c r="G39" s="32">
        <v>45635.602881944447</v>
      </c>
      <c r="H39" s="5" t="s">
        <v>31</v>
      </c>
      <c r="I39" s="7">
        <v>17</v>
      </c>
      <c r="J39" s="37">
        <v>5.1100000000000003</v>
      </c>
      <c r="K39" s="19" t="s">
        <v>32</v>
      </c>
      <c r="L39" s="20" t="s">
        <v>33</v>
      </c>
      <c r="M39" s="20" t="s">
        <v>352</v>
      </c>
    </row>
    <row r="40" spans="1:13" ht="14.4" x14ac:dyDescent="0.3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45635.589224537034</v>
      </c>
      <c r="G40" s="32">
        <v>45635.602881944447</v>
      </c>
      <c r="H40" s="5" t="s">
        <v>31</v>
      </c>
      <c r="I40" s="7">
        <v>47</v>
      </c>
      <c r="J40" s="37">
        <v>5.1100000000000003</v>
      </c>
      <c r="K40" s="19" t="s">
        <v>32</v>
      </c>
      <c r="L40" s="20" t="s">
        <v>33</v>
      </c>
      <c r="M40" s="20" t="s">
        <v>353</v>
      </c>
    </row>
    <row r="41" spans="1:13" ht="14.4" x14ac:dyDescent="0.3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45635.589224537034</v>
      </c>
      <c r="G41" s="32">
        <v>45635.602916666663</v>
      </c>
      <c r="H41" s="5" t="s">
        <v>31</v>
      </c>
      <c r="I41" s="7">
        <v>128</v>
      </c>
      <c r="J41" s="37">
        <v>5.1100000000000003</v>
      </c>
      <c r="K41" s="19" t="s">
        <v>32</v>
      </c>
      <c r="L41" s="20" t="s">
        <v>33</v>
      </c>
      <c r="M41" s="20" t="s">
        <v>354</v>
      </c>
    </row>
    <row r="42" spans="1:13" ht="14.4" x14ac:dyDescent="0.3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45635.589224537034</v>
      </c>
      <c r="G42" s="32">
        <v>45635.615879629629</v>
      </c>
      <c r="H42" s="5" t="s">
        <v>31</v>
      </c>
      <c r="I42" s="7">
        <v>17</v>
      </c>
      <c r="J42" s="37">
        <v>5.19</v>
      </c>
      <c r="K42" s="19" t="s">
        <v>32</v>
      </c>
      <c r="L42" s="20" t="s">
        <v>33</v>
      </c>
      <c r="M42" s="20" t="s">
        <v>355</v>
      </c>
    </row>
    <row r="43" spans="1:13" ht="14.4" x14ac:dyDescent="0.3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45635.589224537034</v>
      </c>
      <c r="G43" s="32">
        <v>45635.699236111112</v>
      </c>
      <c r="H43" s="5" t="s">
        <v>31</v>
      </c>
      <c r="I43" s="7">
        <v>17</v>
      </c>
      <c r="J43" s="37">
        <v>5.27</v>
      </c>
      <c r="K43" s="19" t="s">
        <v>32</v>
      </c>
      <c r="L43" s="20" t="s">
        <v>33</v>
      </c>
      <c r="M43" s="20" t="s">
        <v>356</v>
      </c>
    </row>
    <row r="44" spans="1:13" ht="14.4" x14ac:dyDescent="0.3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45636.589224537034</v>
      </c>
      <c r="G44" s="32">
        <v>45636.414861111109</v>
      </c>
      <c r="H44" s="5" t="s">
        <v>31</v>
      </c>
      <c r="I44" s="7">
        <v>600</v>
      </c>
      <c r="J44" s="19">
        <v>5.45</v>
      </c>
      <c r="K44" s="19" t="s">
        <v>32</v>
      </c>
      <c r="L44" s="20" t="s">
        <v>33</v>
      </c>
      <c r="M44" s="20" t="s">
        <v>357</v>
      </c>
    </row>
    <row r="45" spans="1:13" ht="14.4" x14ac:dyDescent="0.3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45636.589224537034</v>
      </c>
      <c r="G45" s="32">
        <v>45636.475752314815</v>
      </c>
      <c r="H45" s="5" t="s">
        <v>31</v>
      </c>
      <c r="I45" s="7">
        <v>18</v>
      </c>
      <c r="J45" s="19">
        <v>5.45</v>
      </c>
      <c r="K45" s="19" t="s">
        <v>32</v>
      </c>
      <c r="L45" s="20" t="s">
        <v>33</v>
      </c>
      <c r="M45" s="20" t="s">
        <v>358</v>
      </c>
    </row>
    <row r="46" spans="1:13" ht="14.4" x14ac:dyDescent="0.3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45636.589224537034</v>
      </c>
      <c r="G46" s="32">
        <v>45636.479942129627</v>
      </c>
      <c r="H46" s="5" t="s">
        <v>31</v>
      </c>
      <c r="I46" s="7">
        <v>500</v>
      </c>
      <c r="J46" s="19">
        <v>5.47</v>
      </c>
      <c r="K46" s="19" t="s">
        <v>32</v>
      </c>
      <c r="L46" s="20" t="s">
        <v>246</v>
      </c>
      <c r="M46" s="20"/>
    </row>
    <row r="47" spans="1:13" ht="14.4" x14ac:dyDescent="0.3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45636.589224537034</v>
      </c>
      <c r="G47" s="32">
        <v>45636.509340277778</v>
      </c>
      <c r="H47" s="5" t="s">
        <v>31</v>
      </c>
      <c r="I47" s="7">
        <v>33</v>
      </c>
      <c r="J47" s="19">
        <v>5.45</v>
      </c>
      <c r="K47" s="19" t="s">
        <v>32</v>
      </c>
      <c r="L47" s="20" t="s">
        <v>33</v>
      </c>
      <c r="M47" s="20" t="s">
        <v>359</v>
      </c>
    </row>
    <row r="48" spans="1:13" ht="14.4" x14ac:dyDescent="0.3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45636.589224537034</v>
      </c>
      <c r="G48" s="32">
        <v>45636.509340277778</v>
      </c>
      <c r="H48" s="5" t="s">
        <v>31</v>
      </c>
      <c r="I48" s="7">
        <v>549</v>
      </c>
      <c r="J48" s="19">
        <v>5.45</v>
      </c>
      <c r="K48" s="19" t="s">
        <v>32</v>
      </c>
      <c r="L48" s="20" t="s">
        <v>33</v>
      </c>
      <c r="M48" s="20" t="s">
        <v>360</v>
      </c>
    </row>
    <row r="49" spans="1:13" ht="14.4" x14ac:dyDescent="0.3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45636.589224537034</v>
      </c>
      <c r="G49" s="32">
        <v>45636.600925925923</v>
      </c>
      <c r="H49" s="5" t="s">
        <v>31</v>
      </c>
      <c r="I49" s="7">
        <v>600</v>
      </c>
      <c r="J49" s="19">
        <v>5.48</v>
      </c>
      <c r="K49" s="19" t="s">
        <v>32</v>
      </c>
      <c r="L49" s="20" t="s">
        <v>33</v>
      </c>
      <c r="M49" s="20" t="s">
        <v>361</v>
      </c>
    </row>
    <row r="50" spans="1:13" ht="14.4" x14ac:dyDescent="0.3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45636.589224537034</v>
      </c>
      <c r="G50" s="32">
        <v>45636.694074074076</v>
      </c>
      <c r="H50" s="5" t="s">
        <v>31</v>
      </c>
      <c r="I50" s="7">
        <v>650</v>
      </c>
      <c r="J50" s="19">
        <v>5.47</v>
      </c>
      <c r="K50" s="19" t="s">
        <v>32</v>
      </c>
      <c r="L50" s="20" t="s">
        <v>246</v>
      </c>
      <c r="M50" s="20"/>
    </row>
    <row r="51" spans="1:13" ht="14.4" x14ac:dyDescent="0.3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45636.589224537034</v>
      </c>
      <c r="G51" s="32">
        <v>45636.715775462966</v>
      </c>
      <c r="H51" s="5" t="s">
        <v>31</v>
      </c>
      <c r="I51" s="7">
        <v>98</v>
      </c>
      <c r="J51" s="19">
        <v>5.45</v>
      </c>
      <c r="K51" s="19" t="s">
        <v>32</v>
      </c>
      <c r="L51" s="20" t="s">
        <v>33</v>
      </c>
      <c r="M51" s="20" t="s">
        <v>362</v>
      </c>
    </row>
    <row r="52" spans="1:13" ht="14.4" x14ac:dyDescent="0.3">
      <c r="A52" s="1"/>
      <c r="B52" s="2"/>
      <c r="C52" s="2"/>
      <c r="D52" s="2"/>
      <c r="E52" s="2"/>
      <c r="F52" s="27"/>
      <c r="G52" s="32"/>
      <c r="H52" s="5"/>
      <c r="I52" s="4"/>
      <c r="J52" s="19"/>
      <c r="K52" s="19"/>
      <c r="L52" s="20"/>
    </row>
    <row r="53" spans="1:13" ht="14.4" x14ac:dyDescent="0.3">
      <c r="A53" s="1"/>
      <c r="B53" s="2"/>
      <c r="C53" s="2"/>
      <c r="D53" s="2"/>
      <c r="E53" s="2"/>
      <c r="F53" s="27"/>
      <c r="G53" s="32"/>
      <c r="H53" s="5"/>
      <c r="I53" s="4"/>
      <c r="J53" s="19"/>
      <c r="K53" s="19"/>
      <c r="L53" s="20"/>
    </row>
    <row r="54" spans="1:13" ht="14.4" x14ac:dyDescent="0.3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4.4" x14ac:dyDescent="0.3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4.4" x14ac:dyDescent="0.3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4.4" x14ac:dyDescent="0.3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4.4" x14ac:dyDescent="0.3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4.4" x14ac:dyDescent="0.3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4.4" x14ac:dyDescent="0.3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4.4" x14ac:dyDescent="0.3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4.4" x14ac:dyDescent="0.3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4.4" x14ac:dyDescent="0.3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4.4" x14ac:dyDescent="0.3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" x14ac:dyDescent="0.3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" x14ac:dyDescent="0.3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" x14ac:dyDescent="0.3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" x14ac:dyDescent="0.3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" x14ac:dyDescent="0.3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" x14ac:dyDescent="0.3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" x14ac:dyDescent="0.3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" x14ac:dyDescent="0.3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" x14ac:dyDescent="0.3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" x14ac:dyDescent="0.3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" x14ac:dyDescent="0.3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" x14ac:dyDescent="0.3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" x14ac:dyDescent="0.3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" x14ac:dyDescent="0.3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" x14ac:dyDescent="0.3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" x14ac:dyDescent="0.3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" x14ac:dyDescent="0.3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" x14ac:dyDescent="0.3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" x14ac:dyDescent="0.3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" x14ac:dyDescent="0.3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" x14ac:dyDescent="0.3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" x14ac:dyDescent="0.3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" x14ac:dyDescent="0.3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" x14ac:dyDescent="0.3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" x14ac:dyDescent="0.3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" x14ac:dyDescent="0.3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" x14ac:dyDescent="0.3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" x14ac:dyDescent="0.3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" x14ac:dyDescent="0.3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" x14ac:dyDescent="0.3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" x14ac:dyDescent="0.3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" x14ac:dyDescent="0.3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" x14ac:dyDescent="0.3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" x14ac:dyDescent="0.3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" x14ac:dyDescent="0.3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" x14ac:dyDescent="0.3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" x14ac:dyDescent="0.3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" x14ac:dyDescent="0.3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" x14ac:dyDescent="0.3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" x14ac:dyDescent="0.3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" x14ac:dyDescent="0.3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" x14ac:dyDescent="0.3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" x14ac:dyDescent="0.3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" x14ac:dyDescent="0.3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" x14ac:dyDescent="0.3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" x14ac:dyDescent="0.3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" x14ac:dyDescent="0.3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" x14ac:dyDescent="0.3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" x14ac:dyDescent="0.3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" x14ac:dyDescent="0.3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" x14ac:dyDescent="0.3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" x14ac:dyDescent="0.3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" x14ac:dyDescent="0.3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" x14ac:dyDescent="0.3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" x14ac:dyDescent="0.3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" x14ac:dyDescent="0.3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" x14ac:dyDescent="0.3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" x14ac:dyDescent="0.3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" x14ac:dyDescent="0.3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" x14ac:dyDescent="0.3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" x14ac:dyDescent="0.3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" x14ac:dyDescent="0.3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" x14ac:dyDescent="0.3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" x14ac:dyDescent="0.3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" x14ac:dyDescent="0.3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" x14ac:dyDescent="0.3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" x14ac:dyDescent="0.3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" x14ac:dyDescent="0.3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" x14ac:dyDescent="0.3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" x14ac:dyDescent="0.3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" x14ac:dyDescent="0.3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" x14ac:dyDescent="0.3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" x14ac:dyDescent="0.3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" x14ac:dyDescent="0.3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" x14ac:dyDescent="0.3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" x14ac:dyDescent="0.3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" x14ac:dyDescent="0.3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" x14ac:dyDescent="0.3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" x14ac:dyDescent="0.3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" x14ac:dyDescent="0.3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" x14ac:dyDescent="0.3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" x14ac:dyDescent="0.3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" x14ac:dyDescent="0.3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" x14ac:dyDescent="0.3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" x14ac:dyDescent="0.3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" x14ac:dyDescent="0.3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" x14ac:dyDescent="0.3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" x14ac:dyDescent="0.3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" x14ac:dyDescent="0.3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" x14ac:dyDescent="0.3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" x14ac:dyDescent="0.3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" x14ac:dyDescent="0.3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" x14ac:dyDescent="0.3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" x14ac:dyDescent="0.3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" x14ac:dyDescent="0.3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" x14ac:dyDescent="0.3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" x14ac:dyDescent="0.3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" x14ac:dyDescent="0.3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" x14ac:dyDescent="0.3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" x14ac:dyDescent="0.3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" x14ac:dyDescent="0.3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" x14ac:dyDescent="0.3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" x14ac:dyDescent="0.3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" x14ac:dyDescent="0.3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" x14ac:dyDescent="0.3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" x14ac:dyDescent="0.3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" x14ac:dyDescent="0.3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" x14ac:dyDescent="0.3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" x14ac:dyDescent="0.3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" x14ac:dyDescent="0.3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" x14ac:dyDescent="0.3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" x14ac:dyDescent="0.3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" x14ac:dyDescent="0.3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" x14ac:dyDescent="0.3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" x14ac:dyDescent="0.3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" x14ac:dyDescent="0.3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" x14ac:dyDescent="0.3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" x14ac:dyDescent="0.3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" x14ac:dyDescent="0.3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" x14ac:dyDescent="0.3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" x14ac:dyDescent="0.3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" x14ac:dyDescent="0.3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" x14ac:dyDescent="0.3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" x14ac:dyDescent="0.3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" x14ac:dyDescent="0.3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" x14ac:dyDescent="0.3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" x14ac:dyDescent="0.3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" x14ac:dyDescent="0.3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" x14ac:dyDescent="0.3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" x14ac:dyDescent="0.3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" x14ac:dyDescent="0.3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" x14ac:dyDescent="0.3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" x14ac:dyDescent="0.3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" x14ac:dyDescent="0.3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" x14ac:dyDescent="0.3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" x14ac:dyDescent="0.3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" x14ac:dyDescent="0.3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" x14ac:dyDescent="0.3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" x14ac:dyDescent="0.3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" x14ac:dyDescent="0.3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" x14ac:dyDescent="0.3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" x14ac:dyDescent="0.3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" x14ac:dyDescent="0.3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" x14ac:dyDescent="0.3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" x14ac:dyDescent="0.3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" x14ac:dyDescent="0.3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" x14ac:dyDescent="0.3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" x14ac:dyDescent="0.3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" x14ac:dyDescent="0.3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" x14ac:dyDescent="0.3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" x14ac:dyDescent="0.3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" x14ac:dyDescent="0.3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" x14ac:dyDescent="0.3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" x14ac:dyDescent="0.3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" x14ac:dyDescent="0.3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" x14ac:dyDescent="0.3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" x14ac:dyDescent="0.3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" x14ac:dyDescent="0.3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" x14ac:dyDescent="0.3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" x14ac:dyDescent="0.3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" x14ac:dyDescent="0.3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" x14ac:dyDescent="0.3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" x14ac:dyDescent="0.3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" x14ac:dyDescent="0.3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" x14ac:dyDescent="0.3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" x14ac:dyDescent="0.3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" x14ac:dyDescent="0.3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" x14ac:dyDescent="0.3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" x14ac:dyDescent="0.3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" x14ac:dyDescent="0.3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" x14ac:dyDescent="0.3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" x14ac:dyDescent="0.3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" x14ac:dyDescent="0.3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" x14ac:dyDescent="0.3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" x14ac:dyDescent="0.3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" x14ac:dyDescent="0.3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" x14ac:dyDescent="0.3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" x14ac:dyDescent="0.3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" x14ac:dyDescent="0.3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" x14ac:dyDescent="0.3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" x14ac:dyDescent="0.3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" x14ac:dyDescent="0.3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" x14ac:dyDescent="0.3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" x14ac:dyDescent="0.3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" x14ac:dyDescent="0.3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" x14ac:dyDescent="0.3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" x14ac:dyDescent="0.3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" x14ac:dyDescent="0.3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" x14ac:dyDescent="0.3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" x14ac:dyDescent="0.3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" x14ac:dyDescent="0.3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" x14ac:dyDescent="0.3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" x14ac:dyDescent="0.3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" x14ac:dyDescent="0.3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" x14ac:dyDescent="0.3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" x14ac:dyDescent="0.3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" x14ac:dyDescent="0.3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" x14ac:dyDescent="0.3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" x14ac:dyDescent="0.3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" x14ac:dyDescent="0.3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" x14ac:dyDescent="0.3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" x14ac:dyDescent="0.3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" x14ac:dyDescent="0.3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" x14ac:dyDescent="0.3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" x14ac:dyDescent="0.3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" x14ac:dyDescent="0.3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" x14ac:dyDescent="0.3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" x14ac:dyDescent="0.3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" x14ac:dyDescent="0.3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" x14ac:dyDescent="0.3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" x14ac:dyDescent="0.3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" x14ac:dyDescent="0.3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" x14ac:dyDescent="0.3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" x14ac:dyDescent="0.3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" x14ac:dyDescent="0.3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" x14ac:dyDescent="0.3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" x14ac:dyDescent="0.3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" x14ac:dyDescent="0.3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" x14ac:dyDescent="0.3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" x14ac:dyDescent="0.3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" x14ac:dyDescent="0.3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" x14ac:dyDescent="0.3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" x14ac:dyDescent="0.3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" x14ac:dyDescent="0.3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" x14ac:dyDescent="0.3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" x14ac:dyDescent="0.3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" x14ac:dyDescent="0.3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" x14ac:dyDescent="0.3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" x14ac:dyDescent="0.3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" x14ac:dyDescent="0.3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" x14ac:dyDescent="0.3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" x14ac:dyDescent="0.3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" x14ac:dyDescent="0.3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" x14ac:dyDescent="0.3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" x14ac:dyDescent="0.3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" x14ac:dyDescent="0.3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" x14ac:dyDescent="0.3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" x14ac:dyDescent="0.3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" x14ac:dyDescent="0.3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" x14ac:dyDescent="0.3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" x14ac:dyDescent="0.3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" x14ac:dyDescent="0.3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" x14ac:dyDescent="0.3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" x14ac:dyDescent="0.3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" x14ac:dyDescent="0.3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" x14ac:dyDescent="0.3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" x14ac:dyDescent="0.3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" x14ac:dyDescent="0.3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" x14ac:dyDescent="0.3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" x14ac:dyDescent="0.3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" x14ac:dyDescent="0.3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" x14ac:dyDescent="0.3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" x14ac:dyDescent="0.3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" x14ac:dyDescent="0.3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" x14ac:dyDescent="0.3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" x14ac:dyDescent="0.3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" x14ac:dyDescent="0.3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" x14ac:dyDescent="0.3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" x14ac:dyDescent="0.3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" x14ac:dyDescent="0.3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" x14ac:dyDescent="0.3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" x14ac:dyDescent="0.3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" x14ac:dyDescent="0.3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" x14ac:dyDescent="0.3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" x14ac:dyDescent="0.3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" x14ac:dyDescent="0.3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" x14ac:dyDescent="0.3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" x14ac:dyDescent="0.3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" x14ac:dyDescent="0.3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" x14ac:dyDescent="0.3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" x14ac:dyDescent="0.3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" x14ac:dyDescent="0.3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" x14ac:dyDescent="0.3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" x14ac:dyDescent="0.3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" x14ac:dyDescent="0.3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" x14ac:dyDescent="0.3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" x14ac:dyDescent="0.3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" x14ac:dyDescent="0.3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" x14ac:dyDescent="0.3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" x14ac:dyDescent="0.3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" x14ac:dyDescent="0.3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" x14ac:dyDescent="0.3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" x14ac:dyDescent="0.3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" x14ac:dyDescent="0.3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" x14ac:dyDescent="0.3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" x14ac:dyDescent="0.3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" x14ac:dyDescent="0.3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" x14ac:dyDescent="0.3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" x14ac:dyDescent="0.3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" x14ac:dyDescent="0.3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" x14ac:dyDescent="0.3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" x14ac:dyDescent="0.3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" x14ac:dyDescent="0.3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" x14ac:dyDescent="0.3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" x14ac:dyDescent="0.3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" x14ac:dyDescent="0.3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" x14ac:dyDescent="0.3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" x14ac:dyDescent="0.3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" x14ac:dyDescent="0.3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" x14ac:dyDescent="0.3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" x14ac:dyDescent="0.3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" x14ac:dyDescent="0.3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" x14ac:dyDescent="0.3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" x14ac:dyDescent="0.3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" x14ac:dyDescent="0.3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" x14ac:dyDescent="0.3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" x14ac:dyDescent="0.3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" x14ac:dyDescent="0.3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" x14ac:dyDescent="0.3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" x14ac:dyDescent="0.3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" x14ac:dyDescent="0.3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" x14ac:dyDescent="0.3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" x14ac:dyDescent="0.3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" x14ac:dyDescent="0.3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" x14ac:dyDescent="0.3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" x14ac:dyDescent="0.3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" x14ac:dyDescent="0.3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" x14ac:dyDescent="0.3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" x14ac:dyDescent="0.3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" x14ac:dyDescent="0.3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" x14ac:dyDescent="0.3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" x14ac:dyDescent="0.3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" x14ac:dyDescent="0.3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" x14ac:dyDescent="0.3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" x14ac:dyDescent="0.3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" x14ac:dyDescent="0.3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" x14ac:dyDescent="0.3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" x14ac:dyDescent="0.3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" x14ac:dyDescent="0.3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" x14ac:dyDescent="0.3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" x14ac:dyDescent="0.3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" x14ac:dyDescent="0.3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" x14ac:dyDescent="0.3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" x14ac:dyDescent="0.3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" x14ac:dyDescent="0.3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" x14ac:dyDescent="0.3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" x14ac:dyDescent="0.3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" x14ac:dyDescent="0.3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" x14ac:dyDescent="0.3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" x14ac:dyDescent="0.3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" x14ac:dyDescent="0.3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" x14ac:dyDescent="0.3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" x14ac:dyDescent="0.3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" x14ac:dyDescent="0.3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" x14ac:dyDescent="0.3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" x14ac:dyDescent="0.3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" x14ac:dyDescent="0.3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" x14ac:dyDescent="0.3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" x14ac:dyDescent="0.3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" x14ac:dyDescent="0.3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" x14ac:dyDescent="0.3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" x14ac:dyDescent="0.3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" x14ac:dyDescent="0.3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" x14ac:dyDescent="0.3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" x14ac:dyDescent="0.3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" x14ac:dyDescent="0.3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" x14ac:dyDescent="0.3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" x14ac:dyDescent="0.3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" x14ac:dyDescent="0.3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" x14ac:dyDescent="0.3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" x14ac:dyDescent="0.3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" x14ac:dyDescent="0.3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" x14ac:dyDescent="0.3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" x14ac:dyDescent="0.3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" x14ac:dyDescent="0.3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" x14ac:dyDescent="0.3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" x14ac:dyDescent="0.3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" x14ac:dyDescent="0.3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" x14ac:dyDescent="0.3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" x14ac:dyDescent="0.3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" x14ac:dyDescent="0.3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" x14ac:dyDescent="0.3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" x14ac:dyDescent="0.3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" x14ac:dyDescent="0.3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" x14ac:dyDescent="0.3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" x14ac:dyDescent="0.3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" x14ac:dyDescent="0.3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" x14ac:dyDescent="0.3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" x14ac:dyDescent="0.3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" x14ac:dyDescent="0.3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" x14ac:dyDescent="0.3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" x14ac:dyDescent="0.3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" x14ac:dyDescent="0.3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" x14ac:dyDescent="0.3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" x14ac:dyDescent="0.3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" x14ac:dyDescent="0.3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" x14ac:dyDescent="0.3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" x14ac:dyDescent="0.3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" x14ac:dyDescent="0.3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" x14ac:dyDescent="0.3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" x14ac:dyDescent="0.3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" x14ac:dyDescent="0.3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" x14ac:dyDescent="0.3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" x14ac:dyDescent="0.3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" x14ac:dyDescent="0.3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" x14ac:dyDescent="0.3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" x14ac:dyDescent="0.3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" x14ac:dyDescent="0.3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" x14ac:dyDescent="0.3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" x14ac:dyDescent="0.3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" x14ac:dyDescent="0.3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" x14ac:dyDescent="0.3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" x14ac:dyDescent="0.3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" x14ac:dyDescent="0.3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" x14ac:dyDescent="0.3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" x14ac:dyDescent="0.3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" x14ac:dyDescent="0.3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" x14ac:dyDescent="0.3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" x14ac:dyDescent="0.3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" x14ac:dyDescent="0.3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" x14ac:dyDescent="0.3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" x14ac:dyDescent="0.3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" x14ac:dyDescent="0.3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" x14ac:dyDescent="0.3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" x14ac:dyDescent="0.3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" x14ac:dyDescent="0.3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" x14ac:dyDescent="0.3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" x14ac:dyDescent="0.3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" x14ac:dyDescent="0.3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" x14ac:dyDescent="0.3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" x14ac:dyDescent="0.3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" x14ac:dyDescent="0.3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" x14ac:dyDescent="0.3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" x14ac:dyDescent="0.3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" x14ac:dyDescent="0.3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" x14ac:dyDescent="0.3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" x14ac:dyDescent="0.3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" x14ac:dyDescent="0.3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" x14ac:dyDescent="0.3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" x14ac:dyDescent="0.3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" x14ac:dyDescent="0.3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" x14ac:dyDescent="0.3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" x14ac:dyDescent="0.3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" x14ac:dyDescent="0.3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" x14ac:dyDescent="0.3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" x14ac:dyDescent="0.3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" x14ac:dyDescent="0.3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" x14ac:dyDescent="0.3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" x14ac:dyDescent="0.3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" x14ac:dyDescent="0.3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" x14ac:dyDescent="0.3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" x14ac:dyDescent="0.3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" x14ac:dyDescent="0.3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" x14ac:dyDescent="0.3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" x14ac:dyDescent="0.3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" x14ac:dyDescent="0.3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" x14ac:dyDescent="0.3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" x14ac:dyDescent="0.3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" x14ac:dyDescent="0.3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" x14ac:dyDescent="0.3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" x14ac:dyDescent="0.3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" x14ac:dyDescent="0.3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" x14ac:dyDescent="0.3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" x14ac:dyDescent="0.3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" x14ac:dyDescent="0.3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" x14ac:dyDescent="0.3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" x14ac:dyDescent="0.3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" x14ac:dyDescent="0.3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" x14ac:dyDescent="0.3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" x14ac:dyDescent="0.3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" x14ac:dyDescent="0.3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" x14ac:dyDescent="0.3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" x14ac:dyDescent="0.3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" x14ac:dyDescent="0.3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" x14ac:dyDescent="0.3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" x14ac:dyDescent="0.3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" x14ac:dyDescent="0.3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" x14ac:dyDescent="0.3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" x14ac:dyDescent="0.3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" x14ac:dyDescent="0.3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" x14ac:dyDescent="0.3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" x14ac:dyDescent="0.3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" x14ac:dyDescent="0.3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" x14ac:dyDescent="0.3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" x14ac:dyDescent="0.3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" x14ac:dyDescent="0.3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" x14ac:dyDescent="0.3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" x14ac:dyDescent="0.3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" x14ac:dyDescent="0.3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" x14ac:dyDescent="0.3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" x14ac:dyDescent="0.3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" x14ac:dyDescent="0.3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" x14ac:dyDescent="0.3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" x14ac:dyDescent="0.3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" x14ac:dyDescent="0.3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" x14ac:dyDescent="0.3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" x14ac:dyDescent="0.3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" x14ac:dyDescent="0.3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" x14ac:dyDescent="0.3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" x14ac:dyDescent="0.3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" x14ac:dyDescent="0.3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" x14ac:dyDescent="0.3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" x14ac:dyDescent="0.3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" x14ac:dyDescent="0.3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" x14ac:dyDescent="0.3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" x14ac:dyDescent="0.3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" x14ac:dyDescent="0.3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" x14ac:dyDescent="0.3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" x14ac:dyDescent="0.3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" x14ac:dyDescent="0.3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" x14ac:dyDescent="0.3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" x14ac:dyDescent="0.3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" x14ac:dyDescent="0.3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" x14ac:dyDescent="0.3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" x14ac:dyDescent="0.3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" x14ac:dyDescent="0.3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" x14ac:dyDescent="0.3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" x14ac:dyDescent="0.3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" x14ac:dyDescent="0.3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" x14ac:dyDescent="0.3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" x14ac:dyDescent="0.3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" x14ac:dyDescent="0.3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" x14ac:dyDescent="0.3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" x14ac:dyDescent="0.3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" x14ac:dyDescent="0.3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" x14ac:dyDescent="0.3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" x14ac:dyDescent="0.3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" x14ac:dyDescent="0.3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" x14ac:dyDescent="0.3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" x14ac:dyDescent="0.3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" x14ac:dyDescent="0.3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" x14ac:dyDescent="0.3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" x14ac:dyDescent="0.3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" x14ac:dyDescent="0.3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" x14ac:dyDescent="0.3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" x14ac:dyDescent="0.3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" x14ac:dyDescent="0.3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" x14ac:dyDescent="0.3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" x14ac:dyDescent="0.3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" x14ac:dyDescent="0.3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" x14ac:dyDescent="0.3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" x14ac:dyDescent="0.3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" x14ac:dyDescent="0.3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" x14ac:dyDescent="0.3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" x14ac:dyDescent="0.3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" x14ac:dyDescent="0.3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" x14ac:dyDescent="0.3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" x14ac:dyDescent="0.3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" x14ac:dyDescent="0.3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" x14ac:dyDescent="0.3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" x14ac:dyDescent="0.3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" x14ac:dyDescent="0.3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" x14ac:dyDescent="0.3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" x14ac:dyDescent="0.3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" x14ac:dyDescent="0.3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" x14ac:dyDescent="0.3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" x14ac:dyDescent="0.3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" x14ac:dyDescent="0.3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" x14ac:dyDescent="0.3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" x14ac:dyDescent="0.3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" x14ac:dyDescent="0.3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" x14ac:dyDescent="0.3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" x14ac:dyDescent="0.3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" x14ac:dyDescent="0.3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" x14ac:dyDescent="0.3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" x14ac:dyDescent="0.3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" x14ac:dyDescent="0.3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" x14ac:dyDescent="0.3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" x14ac:dyDescent="0.3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" x14ac:dyDescent="0.3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" x14ac:dyDescent="0.3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" x14ac:dyDescent="0.3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" x14ac:dyDescent="0.3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" x14ac:dyDescent="0.3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" x14ac:dyDescent="0.3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" x14ac:dyDescent="0.3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" x14ac:dyDescent="0.3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" x14ac:dyDescent="0.3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" x14ac:dyDescent="0.3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" x14ac:dyDescent="0.3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" x14ac:dyDescent="0.3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" x14ac:dyDescent="0.3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" x14ac:dyDescent="0.3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" x14ac:dyDescent="0.3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" x14ac:dyDescent="0.3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" x14ac:dyDescent="0.3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" x14ac:dyDescent="0.3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" x14ac:dyDescent="0.3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" x14ac:dyDescent="0.3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" x14ac:dyDescent="0.3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" x14ac:dyDescent="0.3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" x14ac:dyDescent="0.3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" x14ac:dyDescent="0.3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" x14ac:dyDescent="0.3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" x14ac:dyDescent="0.3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" x14ac:dyDescent="0.3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" x14ac:dyDescent="0.3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" x14ac:dyDescent="0.3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" x14ac:dyDescent="0.3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" x14ac:dyDescent="0.3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" x14ac:dyDescent="0.3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" x14ac:dyDescent="0.3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" x14ac:dyDescent="0.3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" x14ac:dyDescent="0.3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" x14ac:dyDescent="0.3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" x14ac:dyDescent="0.3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" x14ac:dyDescent="0.3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" x14ac:dyDescent="0.3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" x14ac:dyDescent="0.3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" x14ac:dyDescent="0.3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" x14ac:dyDescent="0.3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" x14ac:dyDescent="0.3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" x14ac:dyDescent="0.3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" x14ac:dyDescent="0.3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" x14ac:dyDescent="0.3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" x14ac:dyDescent="0.3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" x14ac:dyDescent="0.3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" x14ac:dyDescent="0.3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" x14ac:dyDescent="0.3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" x14ac:dyDescent="0.3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" x14ac:dyDescent="0.3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" x14ac:dyDescent="0.3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" x14ac:dyDescent="0.3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" x14ac:dyDescent="0.3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" x14ac:dyDescent="0.3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" x14ac:dyDescent="0.3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" x14ac:dyDescent="0.3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" x14ac:dyDescent="0.3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" x14ac:dyDescent="0.3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" x14ac:dyDescent="0.3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" x14ac:dyDescent="0.3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" x14ac:dyDescent="0.3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" x14ac:dyDescent="0.3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" x14ac:dyDescent="0.3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" x14ac:dyDescent="0.3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" x14ac:dyDescent="0.3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" x14ac:dyDescent="0.3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" x14ac:dyDescent="0.3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" x14ac:dyDescent="0.3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" x14ac:dyDescent="0.3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" x14ac:dyDescent="0.3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" x14ac:dyDescent="0.3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" x14ac:dyDescent="0.3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" x14ac:dyDescent="0.3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" x14ac:dyDescent="0.3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" x14ac:dyDescent="0.3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" x14ac:dyDescent="0.3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" x14ac:dyDescent="0.3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" x14ac:dyDescent="0.3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" x14ac:dyDescent="0.3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" x14ac:dyDescent="0.3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" x14ac:dyDescent="0.3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" x14ac:dyDescent="0.3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" x14ac:dyDescent="0.3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" x14ac:dyDescent="0.3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" x14ac:dyDescent="0.3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" x14ac:dyDescent="0.3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" x14ac:dyDescent="0.3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" x14ac:dyDescent="0.3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" x14ac:dyDescent="0.3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" x14ac:dyDescent="0.3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" x14ac:dyDescent="0.3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" x14ac:dyDescent="0.3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" x14ac:dyDescent="0.3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" x14ac:dyDescent="0.3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" x14ac:dyDescent="0.3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" x14ac:dyDescent="0.3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" x14ac:dyDescent="0.3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" x14ac:dyDescent="0.3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" x14ac:dyDescent="0.3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" x14ac:dyDescent="0.3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" x14ac:dyDescent="0.3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" x14ac:dyDescent="0.3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" x14ac:dyDescent="0.3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" x14ac:dyDescent="0.3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" x14ac:dyDescent="0.3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" x14ac:dyDescent="0.3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" x14ac:dyDescent="0.3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" x14ac:dyDescent="0.3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" x14ac:dyDescent="0.3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" x14ac:dyDescent="0.3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" x14ac:dyDescent="0.3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" x14ac:dyDescent="0.3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" x14ac:dyDescent="0.3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" x14ac:dyDescent="0.3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" x14ac:dyDescent="0.3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" x14ac:dyDescent="0.3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" x14ac:dyDescent="0.3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" x14ac:dyDescent="0.3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" x14ac:dyDescent="0.3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" x14ac:dyDescent="0.3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" x14ac:dyDescent="0.3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" x14ac:dyDescent="0.3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" x14ac:dyDescent="0.3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" x14ac:dyDescent="0.3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" x14ac:dyDescent="0.3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" x14ac:dyDescent="0.3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" x14ac:dyDescent="0.3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" x14ac:dyDescent="0.3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" x14ac:dyDescent="0.3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" x14ac:dyDescent="0.3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" x14ac:dyDescent="0.3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" x14ac:dyDescent="0.3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" x14ac:dyDescent="0.3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" x14ac:dyDescent="0.3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" x14ac:dyDescent="0.3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" x14ac:dyDescent="0.3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" x14ac:dyDescent="0.3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" x14ac:dyDescent="0.3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" x14ac:dyDescent="0.3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" x14ac:dyDescent="0.3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" x14ac:dyDescent="0.3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" x14ac:dyDescent="0.3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" x14ac:dyDescent="0.3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" x14ac:dyDescent="0.3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" x14ac:dyDescent="0.3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" x14ac:dyDescent="0.3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" x14ac:dyDescent="0.3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" x14ac:dyDescent="0.3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" x14ac:dyDescent="0.3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" x14ac:dyDescent="0.3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" x14ac:dyDescent="0.3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" x14ac:dyDescent="0.3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" x14ac:dyDescent="0.3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" x14ac:dyDescent="0.3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" x14ac:dyDescent="0.3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" x14ac:dyDescent="0.3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" x14ac:dyDescent="0.3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" x14ac:dyDescent="0.3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" x14ac:dyDescent="0.3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" x14ac:dyDescent="0.3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" x14ac:dyDescent="0.3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" x14ac:dyDescent="0.3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" x14ac:dyDescent="0.3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" x14ac:dyDescent="0.3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" x14ac:dyDescent="0.3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" x14ac:dyDescent="0.3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" x14ac:dyDescent="0.3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" x14ac:dyDescent="0.3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" x14ac:dyDescent="0.3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" x14ac:dyDescent="0.3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" x14ac:dyDescent="0.3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" x14ac:dyDescent="0.3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" x14ac:dyDescent="0.3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" x14ac:dyDescent="0.3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" x14ac:dyDescent="0.3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" x14ac:dyDescent="0.3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" x14ac:dyDescent="0.3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" x14ac:dyDescent="0.3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" x14ac:dyDescent="0.3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" x14ac:dyDescent="0.3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" x14ac:dyDescent="0.3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" x14ac:dyDescent="0.3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" x14ac:dyDescent="0.3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" x14ac:dyDescent="0.3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" x14ac:dyDescent="0.3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" x14ac:dyDescent="0.3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" x14ac:dyDescent="0.3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" x14ac:dyDescent="0.3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" x14ac:dyDescent="0.3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" x14ac:dyDescent="0.3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" x14ac:dyDescent="0.3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" x14ac:dyDescent="0.3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" x14ac:dyDescent="0.3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" x14ac:dyDescent="0.3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" x14ac:dyDescent="0.3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" x14ac:dyDescent="0.3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" x14ac:dyDescent="0.3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" x14ac:dyDescent="0.3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" x14ac:dyDescent="0.3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" x14ac:dyDescent="0.3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" x14ac:dyDescent="0.3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" x14ac:dyDescent="0.3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" x14ac:dyDescent="0.3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" x14ac:dyDescent="0.3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" x14ac:dyDescent="0.3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" x14ac:dyDescent="0.3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" x14ac:dyDescent="0.3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" x14ac:dyDescent="0.3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" x14ac:dyDescent="0.3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" x14ac:dyDescent="0.3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" x14ac:dyDescent="0.3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" x14ac:dyDescent="0.3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" x14ac:dyDescent="0.3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" x14ac:dyDescent="0.3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" x14ac:dyDescent="0.3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" x14ac:dyDescent="0.3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" x14ac:dyDescent="0.3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" x14ac:dyDescent="0.3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" x14ac:dyDescent="0.3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" x14ac:dyDescent="0.3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" x14ac:dyDescent="0.3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" x14ac:dyDescent="0.3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" x14ac:dyDescent="0.3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" x14ac:dyDescent="0.3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" x14ac:dyDescent="0.3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" x14ac:dyDescent="0.3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" x14ac:dyDescent="0.3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" x14ac:dyDescent="0.3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" x14ac:dyDescent="0.3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" x14ac:dyDescent="0.3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" x14ac:dyDescent="0.3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" x14ac:dyDescent="0.3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" x14ac:dyDescent="0.3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" x14ac:dyDescent="0.3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" x14ac:dyDescent="0.3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" x14ac:dyDescent="0.3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" x14ac:dyDescent="0.3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" x14ac:dyDescent="0.3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" x14ac:dyDescent="0.3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" x14ac:dyDescent="0.3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" x14ac:dyDescent="0.3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" x14ac:dyDescent="0.3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" x14ac:dyDescent="0.3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" x14ac:dyDescent="0.3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" x14ac:dyDescent="0.3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" x14ac:dyDescent="0.3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" x14ac:dyDescent="0.3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" x14ac:dyDescent="0.3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" x14ac:dyDescent="0.3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" x14ac:dyDescent="0.3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" x14ac:dyDescent="0.3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" x14ac:dyDescent="0.3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" x14ac:dyDescent="0.3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" x14ac:dyDescent="0.3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" x14ac:dyDescent="0.3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" x14ac:dyDescent="0.3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" x14ac:dyDescent="0.3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" x14ac:dyDescent="0.3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" x14ac:dyDescent="0.3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" x14ac:dyDescent="0.3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" x14ac:dyDescent="0.3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" x14ac:dyDescent="0.3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" x14ac:dyDescent="0.3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" x14ac:dyDescent="0.3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" x14ac:dyDescent="0.3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" x14ac:dyDescent="0.3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" x14ac:dyDescent="0.3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" x14ac:dyDescent="0.3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" x14ac:dyDescent="0.3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" x14ac:dyDescent="0.3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" x14ac:dyDescent="0.3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" x14ac:dyDescent="0.3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" x14ac:dyDescent="0.3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" x14ac:dyDescent="0.3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" x14ac:dyDescent="0.3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" x14ac:dyDescent="0.3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" x14ac:dyDescent="0.3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" x14ac:dyDescent="0.3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" x14ac:dyDescent="0.3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" x14ac:dyDescent="0.3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" x14ac:dyDescent="0.3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" x14ac:dyDescent="0.3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" x14ac:dyDescent="0.3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" x14ac:dyDescent="0.3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" x14ac:dyDescent="0.3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" x14ac:dyDescent="0.3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" x14ac:dyDescent="0.3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" x14ac:dyDescent="0.3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" x14ac:dyDescent="0.3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" x14ac:dyDescent="0.3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" x14ac:dyDescent="0.3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" x14ac:dyDescent="0.3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" x14ac:dyDescent="0.3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" x14ac:dyDescent="0.3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" x14ac:dyDescent="0.3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" x14ac:dyDescent="0.3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" x14ac:dyDescent="0.3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" x14ac:dyDescent="0.3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" x14ac:dyDescent="0.3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" x14ac:dyDescent="0.3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" x14ac:dyDescent="0.3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" x14ac:dyDescent="0.3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" x14ac:dyDescent="0.3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" x14ac:dyDescent="0.3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" x14ac:dyDescent="0.3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" x14ac:dyDescent="0.3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" x14ac:dyDescent="0.3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" x14ac:dyDescent="0.3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" x14ac:dyDescent="0.3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" x14ac:dyDescent="0.3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" x14ac:dyDescent="0.3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" x14ac:dyDescent="0.3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" x14ac:dyDescent="0.3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" x14ac:dyDescent="0.3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" x14ac:dyDescent="0.3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" x14ac:dyDescent="0.3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" x14ac:dyDescent="0.3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" x14ac:dyDescent="0.3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" x14ac:dyDescent="0.3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" x14ac:dyDescent="0.3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" x14ac:dyDescent="0.3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" x14ac:dyDescent="0.3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" x14ac:dyDescent="0.3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" x14ac:dyDescent="0.3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" x14ac:dyDescent="0.3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" x14ac:dyDescent="0.3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" x14ac:dyDescent="0.3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" x14ac:dyDescent="0.3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" x14ac:dyDescent="0.3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" x14ac:dyDescent="0.3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" x14ac:dyDescent="0.3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" x14ac:dyDescent="0.3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" x14ac:dyDescent="0.3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" x14ac:dyDescent="0.3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" x14ac:dyDescent="0.3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" x14ac:dyDescent="0.3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" x14ac:dyDescent="0.3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" x14ac:dyDescent="0.3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" x14ac:dyDescent="0.3">
      <c r="A964" s="1"/>
      <c r="B964" s="3"/>
      <c r="C964" s="2"/>
      <c r="D964" s="7"/>
      <c r="E964" s="5"/>
      <c r="F964" s="27"/>
      <c r="G964" s="30"/>
    </row>
    <row r="965" spans="1:12" ht="14.4" x14ac:dyDescent="0.3">
      <c r="A965" s="1"/>
      <c r="B965" s="3"/>
      <c r="C965" s="2"/>
      <c r="D965" s="7"/>
      <c r="E965" s="5"/>
      <c r="F965" s="27"/>
      <c r="G965" s="30"/>
    </row>
    <row r="966" spans="1:12" ht="14.4" x14ac:dyDescent="0.3">
      <c r="A966" s="1"/>
      <c r="B966" s="3"/>
      <c r="C966" s="2"/>
      <c r="D966" s="7"/>
      <c r="E966" s="5"/>
      <c r="F966" s="27"/>
      <c r="G966" s="30"/>
    </row>
    <row r="967" spans="1:12" ht="14.4" x14ac:dyDescent="0.3">
      <c r="A967" s="1"/>
      <c r="B967" s="3"/>
      <c r="C967" s="2"/>
      <c r="D967" s="7"/>
      <c r="E967" s="5"/>
      <c r="F967" s="27"/>
      <c r="G967" s="30"/>
    </row>
    <row r="968" spans="1:12" ht="14.4" x14ac:dyDescent="0.3">
      <c r="A968" s="1"/>
      <c r="B968" s="3"/>
      <c r="C968" s="2"/>
      <c r="D968" s="7"/>
      <c r="E968" s="5"/>
      <c r="F968" s="27"/>
      <c r="G968" s="30"/>
    </row>
    <row r="969" spans="1:12" ht="14.4" x14ac:dyDescent="0.3">
      <c r="A969" s="1"/>
      <c r="B969" s="3"/>
      <c r="C969" s="2"/>
      <c r="D969" s="7"/>
      <c r="E969" s="5"/>
      <c r="F969" s="27"/>
      <c r="G969" s="30"/>
    </row>
    <row r="970" spans="1:12" ht="14.4" x14ac:dyDescent="0.3">
      <c r="A970" s="1"/>
      <c r="B970" s="3"/>
      <c r="C970" s="2"/>
      <c r="D970" s="7"/>
      <c r="E970" s="5"/>
      <c r="F970" s="27"/>
      <c r="G970" s="30"/>
    </row>
    <row r="971" spans="1:12" ht="14.4" x14ac:dyDescent="0.3">
      <c r="A971" s="1"/>
      <c r="B971" s="3"/>
      <c r="C971" s="2"/>
      <c r="D971" s="7"/>
      <c r="E971" s="5"/>
      <c r="F971" s="27"/>
      <c r="G971" s="30"/>
    </row>
    <row r="972" spans="1:12" ht="14.4" x14ac:dyDescent="0.3">
      <c r="A972" s="1"/>
      <c r="B972" s="3"/>
      <c r="C972" s="2"/>
      <c r="D972" s="7"/>
      <c r="E972" s="5"/>
      <c r="F972" s="27"/>
      <c r="G972" s="30"/>
    </row>
    <row r="973" spans="1:12" ht="14.4" x14ac:dyDescent="0.3">
      <c r="A973" s="1"/>
      <c r="B973" s="3"/>
      <c r="C973" s="2"/>
      <c r="D973" s="7"/>
      <c r="E973" s="5"/>
      <c r="F973" s="27"/>
      <c r="G973" s="30"/>
    </row>
    <row r="974" spans="1:12" ht="14.4" x14ac:dyDescent="0.3">
      <c r="A974" s="1"/>
      <c r="B974" s="3"/>
      <c r="C974" s="2"/>
      <c r="D974" s="7"/>
      <c r="E974" s="5"/>
      <c r="F974" s="27"/>
      <c r="G974" s="30"/>
    </row>
    <row r="975" spans="1:12" ht="14.4" x14ac:dyDescent="0.3">
      <c r="A975" s="1"/>
      <c r="B975" s="3"/>
      <c r="C975" s="2"/>
      <c r="D975" s="7"/>
      <c r="E975" s="5"/>
      <c r="F975" s="27"/>
      <c r="G975" s="30"/>
    </row>
    <row r="976" spans="1:12" ht="14.4" x14ac:dyDescent="0.3">
      <c r="A976" s="1"/>
      <c r="B976" s="3"/>
      <c r="C976" s="2"/>
      <c r="D976" s="7"/>
      <c r="E976" s="5"/>
      <c r="F976" s="27"/>
      <c r="G976" s="30"/>
    </row>
    <row r="977" spans="1:7" ht="14.4" x14ac:dyDescent="0.3">
      <c r="A977" s="1"/>
      <c r="B977" s="3"/>
      <c r="C977" s="2"/>
      <c r="D977" s="7"/>
      <c r="E977" s="5"/>
      <c r="F977" s="27"/>
      <c r="G977" s="30"/>
    </row>
    <row r="978" spans="1:7" ht="14.4" x14ac:dyDescent="0.3">
      <c r="A978" s="1"/>
      <c r="B978" s="3"/>
      <c r="C978" s="2"/>
      <c r="D978" s="7"/>
      <c r="E978" s="5"/>
      <c r="F978" s="27"/>
      <c r="G978" s="30"/>
    </row>
    <row r="979" spans="1:7" ht="14.4" x14ac:dyDescent="0.3">
      <c r="A979" s="1"/>
      <c r="B979" s="3"/>
      <c r="C979" s="2"/>
      <c r="D979" s="7"/>
      <c r="E979" s="5"/>
      <c r="F979" s="27"/>
      <c r="G979" s="30"/>
    </row>
    <row r="980" spans="1:7" ht="14.4" x14ac:dyDescent="0.3">
      <c r="A980" s="1"/>
      <c r="B980" s="3"/>
      <c r="C980" s="2"/>
      <c r="D980" s="7"/>
      <c r="E980" s="5"/>
      <c r="F980" s="27"/>
      <c r="G980" s="30"/>
    </row>
    <row r="981" spans="1:7" ht="14.4" x14ac:dyDescent="0.3">
      <c r="A981" s="1"/>
      <c r="B981" s="3"/>
      <c r="C981" s="2"/>
      <c r="D981" s="7"/>
      <c r="E981" s="5"/>
      <c r="F981" s="27"/>
      <c r="G981" s="30"/>
    </row>
    <row r="982" spans="1:7" ht="14.4" x14ac:dyDescent="0.3">
      <c r="A982" s="1"/>
      <c r="B982" s="3"/>
      <c r="C982" s="2"/>
      <c r="D982" s="7"/>
      <c r="E982" s="5"/>
      <c r="F982" s="27"/>
      <c r="G982" s="30"/>
    </row>
    <row r="983" spans="1:7" ht="14.4" x14ac:dyDescent="0.3">
      <c r="A983" s="1"/>
      <c r="B983" s="3"/>
      <c r="C983" s="2"/>
      <c r="D983" s="7"/>
      <c r="E983" s="5"/>
      <c r="F983" s="27"/>
      <c r="G983" s="30"/>
    </row>
    <row r="984" spans="1:7" ht="14.4" x14ac:dyDescent="0.3">
      <c r="A984" s="1"/>
      <c r="B984" s="3"/>
      <c r="C984" s="2"/>
      <c r="D984" s="7"/>
      <c r="E984" s="5"/>
      <c r="F984" s="27"/>
      <c r="G984" s="30"/>
    </row>
    <row r="985" spans="1:7" ht="14.4" x14ac:dyDescent="0.3">
      <c r="A985" s="1"/>
      <c r="B985" s="3"/>
      <c r="C985" s="2"/>
      <c r="D985" s="7"/>
      <c r="E985" s="5"/>
      <c r="F985" s="27"/>
      <c r="G985" s="30"/>
    </row>
    <row r="986" spans="1:7" ht="14.4" x14ac:dyDescent="0.3">
      <c r="A986" s="1"/>
      <c r="B986" s="3"/>
      <c r="C986" s="2"/>
      <c r="D986" s="7"/>
      <c r="E986" s="5"/>
      <c r="F986" s="27"/>
      <c r="G986" s="30"/>
    </row>
    <row r="987" spans="1:7" ht="14.4" x14ac:dyDescent="0.3">
      <c r="A987" s="1"/>
      <c r="B987" s="3"/>
      <c r="C987" s="2"/>
      <c r="D987" s="7"/>
      <c r="E987" s="5"/>
      <c r="F987" s="27"/>
      <c r="G987" s="30"/>
    </row>
    <row r="988" spans="1:7" ht="14.4" x14ac:dyDescent="0.3">
      <c r="A988" s="1"/>
      <c r="B988" s="3"/>
      <c r="C988" s="2"/>
      <c r="D988" s="7"/>
      <c r="E988" s="5"/>
      <c r="F988" s="27"/>
      <c r="G988" s="30"/>
    </row>
    <row r="989" spans="1:7" ht="14.4" x14ac:dyDescent="0.3">
      <c r="A989" s="1"/>
      <c r="B989" s="3"/>
      <c r="C989" s="2"/>
      <c r="D989" s="7"/>
      <c r="E989" s="5"/>
      <c r="F989" s="27"/>
      <c r="G989" s="30"/>
    </row>
    <row r="990" spans="1:7" ht="14.4" x14ac:dyDescent="0.3">
      <c r="A990" s="1"/>
      <c r="B990" s="3"/>
      <c r="C990" s="2"/>
      <c r="D990" s="7"/>
      <c r="E990" s="5"/>
      <c r="F990" s="27"/>
      <c r="G990" s="30"/>
    </row>
    <row r="991" spans="1:7" ht="14.4" x14ac:dyDescent="0.3">
      <c r="A991" s="1"/>
      <c r="B991" s="3"/>
      <c r="C991" s="2"/>
      <c r="D991" s="7"/>
      <c r="E991" s="5"/>
      <c r="F991" s="27"/>
      <c r="G991" s="30"/>
    </row>
    <row r="992" spans="1:7" ht="14.4" x14ac:dyDescent="0.3">
      <c r="A992" s="1"/>
      <c r="B992" s="3"/>
      <c r="C992" s="2"/>
      <c r="D992" s="7"/>
      <c r="E992" s="5"/>
      <c r="F992" s="27"/>
      <c r="G992" s="30"/>
    </row>
    <row r="993" spans="1:7" ht="14.4" x14ac:dyDescent="0.3">
      <c r="A993" s="1"/>
      <c r="B993" s="3"/>
      <c r="C993" s="2"/>
      <c r="D993" s="7"/>
      <c r="E993" s="5"/>
      <c r="F993" s="27"/>
      <c r="G993" s="30"/>
    </row>
    <row r="994" spans="1:7" ht="14.4" x14ac:dyDescent="0.3">
      <c r="A994" s="1"/>
      <c r="B994" s="3"/>
      <c r="C994" s="2"/>
      <c r="D994" s="7"/>
      <c r="E994" s="5"/>
      <c r="F994" s="27"/>
      <c r="G994" s="30"/>
    </row>
    <row r="995" spans="1:7" ht="14.4" x14ac:dyDescent="0.3">
      <c r="A995" s="1"/>
      <c r="B995" s="3"/>
      <c r="C995" s="2"/>
      <c r="D995" s="7"/>
      <c r="E995" s="5"/>
      <c r="F995" s="27"/>
      <c r="G995" s="30"/>
    </row>
    <row r="996" spans="1:7" ht="14.4" x14ac:dyDescent="0.3">
      <c r="A996" s="1"/>
      <c r="B996" s="3"/>
      <c r="C996" s="2"/>
      <c r="D996" s="7"/>
      <c r="E996" s="5"/>
      <c r="F996" s="27"/>
      <c r="G996" s="30"/>
    </row>
    <row r="997" spans="1:7" ht="14.4" x14ac:dyDescent="0.3">
      <c r="A997" s="1"/>
      <c r="B997" s="3"/>
      <c r="C997" s="2"/>
      <c r="D997" s="7"/>
      <c r="E997" s="5"/>
      <c r="F997" s="27"/>
      <c r="G997" s="30"/>
    </row>
    <row r="998" spans="1:7" ht="14.4" x14ac:dyDescent="0.3">
      <c r="A998" s="1"/>
      <c r="B998" s="3"/>
      <c r="C998" s="2"/>
      <c r="D998" s="7"/>
      <c r="E998" s="5"/>
      <c r="F998" s="27"/>
      <c r="G998" s="30"/>
    </row>
    <row r="999" spans="1:7" ht="14.4" x14ac:dyDescent="0.3">
      <c r="A999" s="1"/>
      <c r="B999" s="3"/>
      <c r="C999" s="2"/>
      <c r="D999" s="7"/>
      <c r="E999" s="5"/>
      <c r="F999" s="27"/>
      <c r="G999" s="30"/>
    </row>
    <row r="1000" spans="1:7" ht="14.4" x14ac:dyDescent="0.3">
      <c r="A1000" s="1"/>
      <c r="B1000" s="3"/>
      <c r="C1000" s="2"/>
      <c r="D1000" s="7"/>
      <c r="E1000" s="5"/>
      <c r="F1000" s="27"/>
      <c r="G1000" s="30"/>
    </row>
    <row r="1001" spans="1:7" ht="14.4" x14ac:dyDescent="0.3">
      <c r="A1001" s="1"/>
      <c r="B1001" s="3"/>
      <c r="C1001" s="2"/>
      <c r="D1001" s="7"/>
      <c r="E1001" s="5"/>
      <c r="F1001" s="27"/>
      <c r="G1001" s="30"/>
    </row>
    <row r="1002" spans="1:7" ht="14.4" x14ac:dyDescent="0.3">
      <c r="A1002" s="1"/>
      <c r="B1002" s="3"/>
      <c r="C1002" s="2"/>
      <c r="D1002" s="7"/>
      <c r="E1002" s="5"/>
      <c r="F1002" s="27"/>
      <c r="G1002" s="30"/>
    </row>
    <row r="1003" spans="1:7" ht="14.4" x14ac:dyDescent="0.3">
      <c r="A1003" s="1"/>
      <c r="B1003" s="3"/>
      <c r="C1003" s="2"/>
      <c r="D1003" s="7"/>
      <c r="E1003" s="5"/>
      <c r="F1003" s="27"/>
      <c r="G1003" s="30"/>
    </row>
    <row r="1004" spans="1:7" ht="14.4" x14ac:dyDescent="0.3">
      <c r="A1004" s="1"/>
      <c r="B1004" s="3"/>
      <c r="C1004" s="2"/>
      <c r="D1004" s="7"/>
      <c r="E1004" s="5"/>
      <c r="F1004" s="27"/>
      <c r="G1004" s="30"/>
    </row>
    <row r="1005" spans="1:7" ht="14.4" x14ac:dyDescent="0.3">
      <c r="A1005" s="1"/>
      <c r="B1005" s="3"/>
      <c r="C1005" s="2"/>
      <c r="D1005" s="7"/>
      <c r="E1005" s="5"/>
      <c r="F1005" s="27"/>
      <c r="G1005" s="30"/>
    </row>
    <row r="1006" spans="1:7" ht="14.4" x14ac:dyDescent="0.3">
      <c r="A1006" s="1"/>
      <c r="B1006" s="3"/>
      <c r="C1006" s="2"/>
      <c r="D1006" s="7"/>
      <c r="E1006" s="5"/>
      <c r="F1006" s="27"/>
      <c r="G1006" s="30"/>
    </row>
    <row r="1007" spans="1:7" ht="14.4" x14ac:dyDescent="0.3">
      <c r="A1007" s="1"/>
      <c r="B1007" s="3"/>
      <c r="C1007" s="2"/>
      <c r="D1007" s="7"/>
      <c r="E1007" s="5"/>
      <c r="F1007" s="27"/>
      <c r="G1007" s="30"/>
    </row>
    <row r="1008" spans="1:7" ht="14.4" x14ac:dyDescent="0.3">
      <c r="A1008" s="1"/>
      <c r="B1008" s="3"/>
      <c r="C1008" s="2"/>
      <c r="D1008" s="7"/>
      <c r="E1008" s="5"/>
      <c r="F1008" s="27"/>
      <c r="G1008" s="30"/>
    </row>
    <row r="1009" spans="1:7" ht="14.4" x14ac:dyDescent="0.3">
      <c r="A1009" s="1"/>
      <c r="B1009" s="3"/>
      <c r="C1009" s="2"/>
      <c r="D1009" s="7"/>
      <c r="E1009" s="5"/>
      <c r="F1009" s="27"/>
      <c r="G1009" s="30"/>
    </row>
    <row r="1010" spans="1:7" ht="14.4" x14ac:dyDescent="0.3">
      <c r="A1010" s="1"/>
      <c r="B1010" s="3"/>
      <c r="C1010" s="2"/>
      <c r="D1010" s="7"/>
      <c r="E1010" s="5"/>
      <c r="F1010" s="27"/>
      <c r="G1010" s="30"/>
    </row>
    <row r="1011" spans="1:7" ht="14.4" x14ac:dyDescent="0.3">
      <c r="A1011" s="1"/>
      <c r="B1011" s="3"/>
      <c r="C1011" s="2"/>
      <c r="D1011" s="7"/>
      <c r="E1011" s="5"/>
      <c r="F1011" s="27"/>
      <c r="G1011" s="30"/>
    </row>
    <row r="1012" spans="1:7" ht="14.4" x14ac:dyDescent="0.3">
      <c r="A1012" s="1"/>
      <c r="B1012" s="3"/>
      <c r="C1012" s="2"/>
      <c r="D1012" s="7"/>
      <c r="E1012" s="5"/>
      <c r="F1012" s="27"/>
      <c r="G1012" s="30"/>
    </row>
    <row r="1013" spans="1:7" ht="14.4" x14ac:dyDescent="0.3">
      <c r="A1013" s="1"/>
      <c r="B1013" s="3"/>
      <c r="C1013" s="2"/>
      <c r="D1013" s="7"/>
      <c r="E1013" s="5"/>
      <c r="F1013" s="27"/>
      <c r="G1013" s="30"/>
    </row>
    <row r="1014" spans="1:7" ht="14.4" x14ac:dyDescent="0.3">
      <c r="A1014" s="1"/>
      <c r="B1014" s="3"/>
      <c r="C1014" s="2"/>
      <c r="D1014" s="7"/>
      <c r="E1014" s="5"/>
      <c r="F1014" s="27"/>
      <c r="G1014" s="30"/>
    </row>
    <row r="1015" spans="1:7" ht="14.4" x14ac:dyDescent="0.3">
      <c r="A1015" s="1"/>
      <c r="B1015" s="3"/>
      <c r="C1015" s="2"/>
      <c r="D1015" s="7"/>
      <c r="E1015" s="5"/>
      <c r="F1015" s="27"/>
      <c r="G1015" s="30"/>
    </row>
    <row r="1016" spans="1:7" ht="14.4" x14ac:dyDescent="0.3">
      <c r="A1016" s="1"/>
      <c r="B1016" s="3"/>
      <c r="C1016" s="2"/>
      <c r="D1016" s="7"/>
      <c r="E1016" s="5"/>
      <c r="F1016" s="27"/>
      <c r="G1016" s="30"/>
    </row>
    <row r="1017" spans="1:7" ht="14.4" x14ac:dyDescent="0.3">
      <c r="A1017" s="1"/>
      <c r="B1017" s="3"/>
      <c r="C1017" s="2"/>
      <c r="D1017" s="7"/>
      <c r="E1017" s="5"/>
      <c r="F1017" s="27"/>
      <c r="G1017" s="30"/>
    </row>
    <row r="1018" spans="1:7" ht="14.4" x14ac:dyDescent="0.3">
      <c r="A1018" s="1"/>
      <c r="B1018" s="3"/>
      <c r="C1018" s="2"/>
      <c r="D1018" s="7"/>
      <c r="E1018" s="5"/>
      <c r="F1018" s="27"/>
      <c r="G1018" s="30"/>
    </row>
    <row r="1019" spans="1:7" ht="14.4" x14ac:dyDescent="0.3">
      <c r="A1019" s="1"/>
      <c r="B1019" s="3"/>
      <c r="C1019" s="2"/>
      <c r="D1019" s="7"/>
      <c r="E1019" s="5"/>
      <c r="F1019" s="27"/>
      <c r="G1019" s="30"/>
    </row>
    <row r="1020" spans="1:7" ht="14.4" x14ac:dyDescent="0.3">
      <c r="A1020" s="1"/>
      <c r="B1020" s="3"/>
      <c r="C1020" s="2"/>
      <c r="D1020" s="7"/>
      <c r="E1020" s="5"/>
      <c r="F1020" s="27"/>
      <c r="G1020" s="30"/>
    </row>
    <row r="1021" spans="1:7" ht="14.4" x14ac:dyDescent="0.3">
      <c r="A1021" s="1"/>
      <c r="B1021" s="3"/>
      <c r="C1021" s="2"/>
      <c r="D1021" s="7"/>
      <c r="E1021" s="5"/>
      <c r="F1021" s="27"/>
      <c r="G1021" s="30"/>
    </row>
    <row r="1022" spans="1:7" ht="14.4" x14ac:dyDescent="0.3">
      <c r="A1022" s="1"/>
      <c r="B1022" s="3"/>
      <c r="C1022" s="2"/>
      <c r="D1022" s="7"/>
      <c r="E1022" s="5"/>
      <c r="F1022" s="27"/>
      <c r="G1022" s="30"/>
    </row>
    <row r="1023" spans="1:7" ht="14.4" x14ac:dyDescent="0.3">
      <c r="A1023" s="1"/>
      <c r="B1023" s="3"/>
      <c r="C1023" s="2"/>
      <c r="D1023" s="7"/>
      <c r="E1023" s="5"/>
      <c r="F1023" s="27"/>
      <c r="G1023" s="30"/>
    </row>
    <row r="1024" spans="1:7" ht="14.4" x14ac:dyDescent="0.3">
      <c r="A1024" s="1"/>
      <c r="B1024" s="3"/>
      <c r="C1024" s="2"/>
      <c r="D1024" s="7"/>
      <c r="E1024" s="5"/>
      <c r="F1024" s="27"/>
      <c r="G1024" s="30"/>
    </row>
    <row r="1025" spans="1:7" ht="14.4" x14ac:dyDescent="0.3">
      <c r="A1025" s="1"/>
      <c r="B1025" s="3"/>
      <c r="C1025" s="2"/>
      <c r="D1025" s="7"/>
      <c r="E1025" s="5"/>
      <c r="F1025" s="27"/>
      <c r="G1025" s="30"/>
    </row>
    <row r="1026" spans="1:7" ht="14.4" x14ac:dyDescent="0.3">
      <c r="A1026" s="1"/>
      <c r="B1026" s="3"/>
      <c r="C1026" s="2"/>
      <c r="D1026" s="7"/>
      <c r="E1026" s="5"/>
      <c r="F1026" s="27"/>
      <c r="G1026" s="30"/>
    </row>
    <row r="1027" spans="1:7" ht="14.4" x14ac:dyDescent="0.3">
      <c r="A1027" s="1"/>
      <c r="B1027" s="3"/>
      <c r="C1027" s="2"/>
      <c r="D1027" s="7"/>
      <c r="E1027" s="5"/>
      <c r="F1027" s="27"/>
      <c r="G1027" s="30"/>
    </row>
    <row r="1028" spans="1:7" ht="14.4" x14ac:dyDescent="0.3">
      <c r="A1028" s="1"/>
      <c r="B1028" s="3"/>
      <c r="C1028" s="2"/>
      <c r="D1028" s="7"/>
      <c r="E1028" s="5"/>
      <c r="F1028" s="27"/>
      <c r="G1028" s="30"/>
    </row>
    <row r="1029" spans="1:7" ht="14.4" x14ac:dyDescent="0.3">
      <c r="A1029" s="1"/>
      <c r="B1029" s="3"/>
      <c r="C1029" s="2"/>
      <c r="D1029" s="7"/>
      <c r="E1029" s="5"/>
      <c r="F1029" s="27"/>
      <c r="G1029" s="30"/>
    </row>
    <row r="1030" spans="1:7" ht="14.4" x14ac:dyDescent="0.3">
      <c r="A1030" s="1"/>
      <c r="B1030" s="3"/>
      <c r="C1030" s="2"/>
      <c r="D1030" s="7"/>
      <c r="E1030" s="5"/>
      <c r="F1030" s="27"/>
      <c r="G1030" s="30"/>
    </row>
    <row r="1031" spans="1:7" ht="14.4" x14ac:dyDescent="0.3">
      <c r="A1031" s="1"/>
      <c r="B1031" s="3"/>
      <c r="C1031" s="2"/>
      <c r="D1031" s="7"/>
      <c r="E1031" s="5"/>
      <c r="F1031" s="27"/>
      <c r="G1031" s="30"/>
    </row>
    <row r="1032" spans="1:7" ht="14.4" x14ac:dyDescent="0.3">
      <c r="A1032" s="1"/>
      <c r="B1032" s="3"/>
      <c r="C1032" s="2"/>
      <c r="D1032" s="7"/>
      <c r="E1032" s="5"/>
      <c r="F1032" s="27"/>
      <c r="G1032" s="30"/>
    </row>
    <row r="1033" spans="1:7" ht="14.4" x14ac:dyDescent="0.3">
      <c r="A1033" s="1"/>
      <c r="B1033" s="3"/>
      <c r="C1033" s="2"/>
      <c r="D1033" s="7"/>
      <c r="E1033" s="5"/>
      <c r="F1033" s="27"/>
      <c r="G1033" s="30"/>
    </row>
    <row r="1034" spans="1:7" ht="14.4" x14ac:dyDescent="0.3">
      <c r="A1034" s="1"/>
      <c r="B1034" s="3"/>
      <c r="C1034" s="2"/>
      <c r="D1034" s="7"/>
      <c r="E1034" s="5"/>
      <c r="F1034" s="27"/>
      <c r="G1034" s="30"/>
    </row>
    <row r="1035" spans="1:7" ht="14.4" x14ac:dyDescent="0.3">
      <c r="A1035" s="1"/>
      <c r="B1035" s="3"/>
      <c r="C1035" s="2"/>
      <c r="D1035" s="7"/>
      <c r="E1035" s="5"/>
      <c r="F1035" s="27"/>
      <c r="G1035" s="30"/>
    </row>
    <row r="1036" spans="1:7" ht="14.4" x14ac:dyDescent="0.3">
      <c r="A1036" s="1"/>
      <c r="B1036" s="3"/>
      <c r="C1036" s="2"/>
      <c r="D1036" s="7"/>
      <c r="E1036" s="5"/>
      <c r="F1036" s="27"/>
      <c r="G1036" s="30"/>
    </row>
    <row r="1037" spans="1:7" ht="14.4" x14ac:dyDescent="0.3">
      <c r="A1037" s="1"/>
      <c r="B1037" s="3"/>
      <c r="C1037" s="2"/>
      <c r="D1037" s="7"/>
      <c r="E1037" s="5"/>
      <c r="F1037" s="27"/>
      <c r="G1037" s="30"/>
    </row>
    <row r="1038" spans="1:7" ht="14.4" x14ac:dyDescent="0.3">
      <c r="A1038" s="1"/>
      <c r="B1038" s="3"/>
      <c r="C1038" s="2"/>
      <c r="D1038" s="7"/>
      <c r="E1038" s="5"/>
      <c r="F1038" s="27"/>
      <c r="G1038" s="30"/>
    </row>
    <row r="1039" spans="1:7" ht="14.4" x14ac:dyDescent="0.3">
      <c r="A1039" s="1"/>
      <c r="B1039" s="3"/>
      <c r="C1039" s="2"/>
      <c r="D1039" s="7"/>
      <c r="E1039" s="5"/>
      <c r="F1039" s="27"/>
      <c r="G1039" s="30"/>
    </row>
    <row r="1040" spans="1:7" ht="14.4" x14ac:dyDescent="0.3">
      <c r="A1040" s="1"/>
      <c r="B1040" s="3"/>
      <c r="C1040" s="2"/>
      <c r="D1040" s="7"/>
      <c r="E1040" s="5"/>
      <c r="F1040" s="27"/>
      <c r="G1040" s="30"/>
    </row>
    <row r="1041" spans="1:7" ht="14.4" x14ac:dyDescent="0.3">
      <c r="A1041" s="1"/>
      <c r="B1041" s="3"/>
      <c r="C1041" s="2"/>
      <c r="D1041" s="7"/>
      <c r="E1041" s="5"/>
      <c r="F1041" s="27"/>
      <c r="G1041" s="30"/>
    </row>
    <row r="1042" spans="1:7" ht="14.4" x14ac:dyDescent="0.3">
      <c r="A1042" s="1"/>
      <c r="B1042" s="3"/>
      <c r="C1042" s="2"/>
      <c r="D1042" s="7"/>
      <c r="E1042" s="5"/>
      <c r="F1042" s="27"/>
      <c r="G1042" s="30"/>
    </row>
    <row r="1043" spans="1:7" ht="14.4" x14ac:dyDescent="0.3">
      <c r="A1043" s="1"/>
      <c r="B1043" s="3"/>
      <c r="C1043" s="2"/>
      <c r="D1043" s="7"/>
      <c r="E1043" s="5"/>
      <c r="F1043" s="27"/>
      <c r="G1043" s="30"/>
    </row>
    <row r="1044" spans="1:7" ht="14.25" customHeight="1" x14ac:dyDescent="0.3">
      <c r="B1044" s="3"/>
      <c r="C1044" s="2"/>
      <c r="D1044" s="7"/>
      <c r="E1044" s="5"/>
      <c r="F1044" s="27"/>
      <c r="G1044" s="30"/>
    </row>
    <row r="1045" spans="1:7" ht="14.25" customHeight="1" x14ac:dyDescent="0.3">
      <c r="B1045" s="3"/>
      <c r="C1045" s="2"/>
      <c r="D1045" s="7"/>
      <c r="E1045" s="5"/>
      <c r="F1045" s="27"/>
      <c r="G1045" s="30"/>
    </row>
    <row r="1046" spans="1:7" ht="14.25" customHeight="1" x14ac:dyDescent="0.3">
      <c r="B1046" s="3"/>
      <c r="C1046" s="2"/>
      <c r="D1046" s="7"/>
      <c r="E1046" s="5"/>
      <c r="F1046" s="27"/>
      <c r="G1046" s="30"/>
    </row>
    <row r="1047" spans="1:7" ht="14.25" customHeight="1" x14ac:dyDescent="0.3">
      <c r="B1047" s="3"/>
      <c r="C1047" s="2"/>
      <c r="D1047" s="7"/>
      <c r="E1047" s="5"/>
      <c r="F1047" s="27"/>
      <c r="G1047" s="30"/>
    </row>
    <row r="1048" spans="1:7" ht="14.25" customHeight="1" x14ac:dyDescent="0.3">
      <c r="B1048" s="3"/>
      <c r="C1048" s="2"/>
      <c r="D1048" s="7"/>
      <c r="E1048" s="5"/>
      <c r="F1048" s="27"/>
      <c r="G1048" s="30"/>
    </row>
    <row r="1049" spans="1:7" ht="14.25" customHeight="1" x14ac:dyDescent="0.3">
      <c r="B1049" s="3"/>
      <c r="C1049" s="2"/>
      <c r="D1049" s="7"/>
      <c r="E1049" s="5"/>
      <c r="F1049" s="27"/>
      <c r="G1049" s="30"/>
    </row>
    <row r="1050" spans="1:7" ht="14.25" customHeight="1" x14ac:dyDescent="0.3">
      <c r="B1050" s="3"/>
      <c r="C1050" s="2"/>
      <c r="D1050" s="7"/>
      <c r="E1050" s="5"/>
      <c r="F1050" s="27"/>
      <c r="G1050" s="30"/>
    </row>
    <row r="1051" spans="1:7" ht="14.25" customHeight="1" x14ac:dyDescent="0.3">
      <c r="B1051" s="3"/>
      <c r="C1051" s="2"/>
      <c r="D1051" s="7"/>
      <c r="E1051" s="5"/>
      <c r="F1051" s="27"/>
      <c r="G1051" s="30"/>
    </row>
    <row r="1052" spans="1:7" ht="14.25" customHeight="1" x14ac:dyDescent="0.3">
      <c r="B1052" s="3"/>
      <c r="C1052" s="2"/>
      <c r="D1052" s="7"/>
      <c r="E1052" s="5"/>
      <c r="F1052" s="27"/>
      <c r="G1052" s="30"/>
    </row>
    <row r="1053" spans="1:7" ht="14.25" customHeight="1" x14ac:dyDescent="0.3">
      <c r="B1053" s="3"/>
      <c r="C1053" s="2"/>
      <c r="D1053" s="7"/>
      <c r="E1053" s="5"/>
      <c r="F1053" s="27"/>
      <c r="G1053" s="30"/>
    </row>
    <row r="1054" spans="1:7" ht="14.25" customHeight="1" x14ac:dyDescent="0.3">
      <c r="B1054" s="3"/>
      <c r="C1054" s="2"/>
      <c r="D1054" s="7"/>
      <c r="E1054" s="5"/>
      <c r="F1054" s="27"/>
      <c r="G1054" s="30"/>
    </row>
    <row r="1055" spans="1:7" ht="14.25" customHeight="1" x14ac:dyDescent="0.3">
      <c r="B1055" s="3"/>
      <c r="C1055" s="2"/>
      <c r="D1055" s="7"/>
      <c r="E1055" s="5"/>
      <c r="F1055" s="27"/>
      <c r="G1055" s="30"/>
    </row>
    <row r="1056" spans="1:7" ht="14.25" customHeight="1" x14ac:dyDescent="0.3">
      <c r="B1056" s="3"/>
      <c r="C1056" s="2"/>
      <c r="D1056" s="7"/>
      <c r="E1056" s="5"/>
      <c r="F1056" s="27"/>
      <c r="G1056" s="30"/>
    </row>
    <row r="1057" spans="2:7" ht="14.25" customHeight="1" x14ac:dyDescent="0.3">
      <c r="B1057" s="3"/>
      <c r="C1057" s="2"/>
      <c r="D1057" s="7"/>
      <c r="E1057" s="5"/>
      <c r="F1057" s="27"/>
      <c r="G1057" s="30"/>
    </row>
    <row r="1058" spans="2:7" ht="14.25" customHeight="1" x14ac:dyDescent="0.3">
      <c r="B1058" s="3"/>
      <c r="C1058" s="2"/>
      <c r="D1058" s="7"/>
      <c r="E1058" s="5"/>
      <c r="F1058" s="27"/>
      <c r="G1058" s="30"/>
    </row>
    <row r="1059" spans="2:7" ht="14.25" customHeight="1" x14ac:dyDescent="0.3">
      <c r="B1059" s="3"/>
      <c r="C1059" s="2"/>
      <c r="D1059" s="7"/>
      <c r="E1059" s="5"/>
      <c r="F1059" s="27"/>
      <c r="G1059" s="30"/>
    </row>
    <row r="1060" spans="2:7" ht="14.25" customHeight="1" x14ac:dyDescent="0.3">
      <c r="B1060" s="3"/>
      <c r="C1060" s="2"/>
      <c r="D1060" s="7"/>
      <c r="E1060" s="5"/>
      <c r="F1060" s="27"/>
      <c r="G1060" s="30"/>
    </row>
    <row r="1061" spans="2:7" ht="14.25" customHeight="1" x14ac:dyDescent="0.3">
      <c r="B1061" s="3"/>
      <c r="C1061" s="2"/>
      <c r="D1061" s="7"/>
      <c r="E1061" s="5"/>
      <c r="F1061" s="27"/>
      <c r="G1061" s="30"/>
    </row>
    <row r="1062" spans="2:7" ht="14.25" customHeight="1" x14ac:dyDescent="0.3">
      <c r="B1062" s="3"/>
      <c r="C1062" s="2"/>
      <c r="D1062" s="7"/>
      <c r="E1062" s="5"/>
      <c r="F1062" s="27"/>
      <c r="G1062" s="30"/>
    </row>
    <row r="1063" spans="2:7" ht="14.25" customHeight="1" x14ac:dyDescent="0.3">
      <c r="B1063" s="3"/>
      <c r="C1063" s="2"/>
      <c r="D1063" s="7"/>
      <c r="E1063" s="5"/>
      <c r="F1063" s="27"/>
      <c r="G1063" s="30"/>
    </row>
    <row r="1064" spans="2:7" ht="14.25" customHeight="1" x14ac:dyDescent="0.3">
      <c r="B1064" s="3"/>
      <c r="C1064" s="2"/>
      <c r="D1064" s="7"/>
      <c r="E1064" s="5"/>
      <c r="F1064" s="27"/>
      <c r="G1064" s="30"/>
    </row>
    <row r="1065" spans="2:7" ht="14.25" customHeight="1" x14ac:dyDescent="0.3">
      <c r="B1065" s="3"/>
      <c r="C1065" s="2"/>
      <c r="D1065" s="7"/>
      <c r="E1065" s="5"/>
      <c r="F1065" s="27"/>
      <c r="G1065" s="30"/>
    </row>
    <row r="1066" spans="2:7" ht="14.25" customHeight="1" x14ac:dyDescent="0.3">
      <c r="B1066" s="3"/>
      <c r="C1066" s="2"/>
      <c r="D1066" s="7"/>
      <c r="E1066" s="5"/>
      <c r="F1066" s="27"/>
      <c r="G1066" s="30"/>
    </row>
    <row r="1067" spans="2:7" ht="14.25" customHeight="1" x14ac:dyDescent="0.3">
      <c r="B1067" s="3"/>
      <c r="C1067" s="2"/>
      <c r="D1067" s="7"/>
      <c r="E1067" s="5"/>
      <c r="F1067" s="27"/>
      <c r="G1067" s="30"/>
    </row>
    <row r="1068" spans="2:7" ht="14.25" customHeight="1" x14ac:dyDescent="0.3">
      <c r="B1068" s="3"/>
      <c r="C1068" s="2"/>
      <c r="D1068" s="7"/>
      <c r="E1068" s="5"/>
      <c r="F1068" s="27"/>
      <c r="G1068" s="30"/>
    </row>
    <row r="1069" spans="2:7" ht="14.25" customHeight="1" x14ac:dyDescent="0.3">
      <c r="B1069" s="3"/>
      <c r="C1069" s="2"/>
      <c r="D1069" s="7"/>
      <c r="E1069" s="5"/>
      <c r="F1069" s="27"/>
      <c r="G1069" s="30"/>
    </row>
    <row r="1070" spans="2:7" ht="14.25" customHeight="1" x14ac:dyDescent="0.3">
      <c r="B1070" s="3"/>
      <c r="C1070" s="2"/>
      <c r="D1070" s="7"/>
      <c r="E1070" s="5"/>
      <c r="F1070" s="27"/>
      <c r="G1070" s="30"/>
    </row>
    <row r="1071" spans="2:7" ht="14.25" customHeight="1" x14ac:dyDescent="0.3">
      <c r="B1071" s="3"/>
      <c r="C1071" s="2"/>
      <c r="D1071" s="7"/>
      <c r="E1071" s="5"/>
      <c r="F1071" s="27"/>
      <c r="G1071" s="30"/>
    </row>
    <row r="1072" spans="2:7" ht="14.25" customHeight="1" x14ac:dyDescent="0.3">
      <c r="B1072" s="3"/>
      <c r="C1072" s="2"/>
      <c r="D1072" s="7"/>
      <c r="E1072" s="5"/>
      <c r="F1072" s="27"/>
      <c r="G1072" s="30"/>
    </row>
    <row r="1073" spans="2:7" ht="14.25" customHeight="1" x14ac:dyDescent="0.3">
      <c r="B1073" s="3"/>
      <c r="C1073" s="2"/>
      <c r="D1073" s="7"/>
      <c r="E1073" s="5"/>
      <c r="F1073" s="27"/>
      <c r="G1073" s="30"/>
    </row>
    <row r="1074" spans="2:7" ht="14.25" customHeight="1" x14ac:dyDescent="0.3">
      <c r="B1074" s="3"/>
      <c r="C1074" s="2"/>
      <c r="D1074" s="7"/>
      <c r="E1074" s="5"/>
      <c r="F1074" s="27"/>
      <c r="G1074" s="30"/>
    </row>
    <row r="1075" spans="2:7" ht="14.25" customHeight="1" x14ac:dyDescent="0.3">
      <c r="B1075" s="3"/>
      <c r="C1075" s="2"/>
      <c r="D1075" s="7"/>
      <c r="E1075" s="5"/>
      <c r="F1075" s="27"/>
      <c r="G1075" s="30"/>
    </row>
    <row r="1076" spans="2:7" ht="14.25" customHeight="1" x14ac:dyDescent="0.3">
      <c r="B1076" s="3"/>
      <c r="C1076" s="2"/>
      <c r="D1076" s="7"/>
      <c r="E1076" s="5"/>
      <c r="F1076" s="27"/>
      <c r="G1076" s="30"/>
    </row>
    <row r="1077" spans="2:7" ht="14.25" customHeight="1" x14ac:dyDescent="0.3">
      <c r="B1077" s="3"/>
      <c r="C1077" s="2"/>
      <c r="D1077" s="7"/>
      <c r="E1077" s="5"/>
      <c r="F1077" s="27"/>
      <c r="G1077" s="30"/>
    </row>
    <row r="1078" spans="2:7" ht="14.25" customHeight="1" x14ac:dyDescent="0.3">
      <c r="B1078" s="3"/>
      <c r="C1078" s="2"/>
      <c r="D1078" s="7"/>
      <c r="E1078" s="5"/>
      <c r="F1078" s="27"/>
      <c r="G1078" s="30"/>
    </row>
    <row r="1079" spans="2:7" ht="14.25" customHeight="1" x14ac:dyDescent="0.3">
      <c r="B1079" s="3"/>
      <c r="C1079" s="2"/>
      <c r="D1079" s="7"/>
      <c r="E1079" s="5"/>
      <c r="F1079" s="27"/>
      <c r="G1079" s="30"/>
    </row>
    <row r="1080" spans="2:7" ht="14.25" customHeight="1" x14ac:dyDescent="0.3">
      <c r="B1080" s="3"/>
      <c r="C1080" s="2"/>
      <c r="D1080" s="7"/>
      <c r="E1080" s="5"/>
      <c r="F1080" s="27"/>
      <c r="G1080" s="30"/>
    </row>
    <row r="1081" spans="2:7" ht="14.25" customHeight="1" x14ac:dyDescent="0.3">
      <c r="B1081" s="3"/>
      <c r="C1081" s="2"/>
      <c r="D1081" s="7"/>
      <c r="E1081" s="5"/>
      <c r="F1081" s="27"/>
      <c r="G1081" s="30"/>
    </row>
    <row r="1082" spans="2:7" ht="14.25" customHeight="1" x14ac:dyDescent="0.3">
      <c r="B1082" s="3"/>
      <c r="C1082" s="2"/>
      <c r="D1082" s="7"/>
      <c r="E1082" s="5"/>
      <c r="F1082" s="27"/>
      <c r="G1082" s="30"/>
    </row>
    <row r="1083" spans="2:7" ht="14.25" customHeight="1" x14ac:dyDescent="0.3">
      <c r="B1083" s="3"/>
      <c r="C1083" s="2"/>
      <c r="D1083" s="7"/>
      <c r="E1083" s="5"/>
      <c r="F1083" s="27"/>
      <c r="G1083" s="30"/>
    </row>
    <row r="1084" spans="2:7" ht="14.25" customHeight="1" x14ac:dyDescent="0.3">
      <c r="B1084" s="3"/>
      <c r="C1084" s="2"/>
      <c r="D1084" s="7"/>
      <c r="E1084" s="5"/>
      <c r="F1084" s="27"/>
      <c r="G1084" s="30"/>
    </row>
    <row r="1085" spans="2:7" ht="14.25" customHeight="1" x14ac:dyDescent="0.3">
      <c r="B1085" s="3"/>
      <c r="C1085" s="2"/>
      <c r="D1085" s="7"/>
      <c r="E1085" s="5"/>
      <c r="F1085" s="27"/>
      <c r="G1085" s="30"/>
    </row>
    <row r="1086" spans="2:7" ht="14.25" customHeight="1" x14ac:dyDescent="0.3">
      <c r="B1086" s="3"/>
      <c r="C1086" s="2"/>
      <c r="D1086" s="7"/>
      <c r="E1086" s="5"/>
      <c r="F1086" s="27"/>
      <c r="G1086" s="30"/>
    </row>
    <row r="1087" spans="2:7" ht="14.25" customHeight="1" x14ac:dyDescent="0.3">
      <c r="B1087" s="3"/>
      <c r="C1087" s="2"/>
      <c r="D1087" s="7"/>
      <c r="E1087" s="5"/>
      <c r="F1087" s="27"/>
      <c r="G1087" s="30"/>
    </row>
    <row r="1088" spans="2:7" ht="14.25" customHeight="1" x14ac:dyDescent="0.3">
      <c r="B1088" s="3"/>
      <c r="C1088" s="2"/>
      <c r="D1088" s="7"/>
      <c r="E1088" s="5"/>
      <c r="F1088" s="27"/>
      <c r="G1088" s="30"/>
    </row>
    <row r="1089" spans="2:7" ht="14.25" customHeight="1" x14ac:dyDescent="0.3">
      <c r="B1089" s="3"/>
      <c r="C1089" s="2"/>
      <c r="D1089" s="7"/>
      <c r="E1089" s="5"/>
      <c r="F1089" s="27"/>
      <c r="G1089" s="30"/>
    </row>
    <row r="1090" spans="2:7" ht="14.25" customHeight="1" x14ac:dyDescent="0.3">
      <c r="B1090" s="3"/>
      <c r="C1090" s="2"/>
      <c r="D1090" s="7"/>
      <c r="E1090" s="5"/>
      <c r="F1090" s="27"/>
      <c r="G1090" s="30"/>
    </row>
    <row r="1091" spans="2:7" ht="14.25" customHeight="1" x14ac:dyDescent="0.3">
      <c r="B1091" s="3"/>
      <c r="C1091" s="2"/>
      <c r="D1091" s="7"/>
      <c r="E1091" s="5"/>
      <c r="F1091" s="27"/>
      <c r="G1091" s="30"/>
    </row>
    <row r="1092" spans="2:7" ht="14.25" customHeight="1" x14ac:dyDescent="0.3">
      <c r="B1092" s="3"/>
      <c r="C1092" s="2"/>
      <c r="D1092" s="7"/>
      <c r="E1092" s="5"/>
      <c r="F1092" s="27"/>
      <c r="G1092" s="30"/>
    </row>
    <row r="1093" spans="2:7" ht="14.25" customHeight="1" x14ac:dyDescent="0.3">
      <c r="B1093" s="3"/>
      <c r="C1093" s="2"/>
      <c r="D1093" s="7"/>
      <c r="E1093" s="5"/>
      <c r="F1093" s="27"/>
      <c r="G1093" s="30"/>
    </row>
    <row r="1094" spans="2:7" ht="14.25" customHeight="1" x14ac:dyDescent="0.3">
      <c r="B1094" s="3"/>
      <c r="C1094" s="2"/>
      <c r="D1094" s="7"/>
      <c r="E1094" s="5"/>
      <c r="F1094" s="27"/>
      <c r="G1094" s="30"/>
    </row>
    <row r="1095" spans="2:7" ht="14.25" customHeight="1" x14ac:dyDescent="0.3">
      <c r="B1095" s="3"/>
      <c r="C1095" s="2"/>
      <c r="D1095" s="7"/>
      <c r="E1095" s="5"/>
      <c r="F1095" s="27"/>
      <c r="G1095" s="30"/>
    </row>
    <row r="1096" spans="2:7" ht="14.25" customHeight="1" x14ac:dyDescent="0.3">
      <c r="B1096" s="3"/>
      <c r="C1096" s="2"/>
      <c r="D1096" s="7"/>
      <c r="E1096" s="5"/>
      <c r="F1096" s="27"/>
      <c r="G1096" s="30"/>
    </row>
    <row r="1097" spans="2:7" ht="14.25" customHeight="1" x14ac:dyDescent="0.3">
      <c r="B1097" s="3"/>
      <c r="C1097" s="2"/>
      <c r="D1097" s="7"/>
      <c r="E1097" s="5"/>
      <c r="F1097" s="27"/>
      <c r="G1097" s="30"/>
    </row>
    <row r="1098" spans="2:7" ht="14.25" customHeight="1" x14ac:dyDescent="0.3">
      <c r="B1098" s="3"/>
      <c r="C1098" s="2"/>
      <c r="D1098" s="7"/>
      <c r="E1098" s="5"/>
      <c r="F1098" s="27"/>
      <c r="G1098" s="30"/>
    </row>
    <row r="1099" spans="2:7" ht="14.25" customHeight="1" x14ac:dyDescent="0.3">
      <c r="B1099" s="3"/>
      <c r="C1099" s="2"/>
      <c r="D1099" s="7"/>
      <c r="E1099" s="5"/>
      <c r="F1099" s="27"/>
      <c r="G1099" s="30"/>
    </row>
    <row r="1100" spans="2:7" ht="14.25" customHeight="1" x14ac:dyDescent="0.3">
      <c r="B1100" s="3"/>
      <c r="C1100" s="2"/>
      <c r="D1100" s="7"/>
      <c r="E1100" s="5"/>
      <c r="F1100" s="27"/>
      <c r="G1100" s="30"/>
    </row>
    <row r="1101" spans="2:7" ht="14.25" customHeight="1" x14ac:dyDescent="0.3">
      <c r="B1101" s="3"/>
      <c r="C1101" s="2"/>
      <c r="D1101" s="7"/>
      <c r="E1101" s="5"/>
      <c r="F1101" s="27"/>
      <c r="G1101" s="30"/>
    </row>
    <row r="1102" spans="2:7" ht="14.25" customHeight="1" x14ac:dyDescent="0.3">
      <c r="B1102" s="3"/>
      <c r="C1102" s="2"/>
      <c r="D1102" s="7"/>
      <c r="E1102" s="5"/>
      <c r="F1102" s="27"/>
      <c r="G1102" s="30"/>
    </row>
    <row r="1103" spans="2:7" ht="14.25" customHeight="1" x14ac:dyDescent="0.3">
      <c r="B1103" s="3"/>
      <c r="C1103" s="2"/>
      <c r="D1103" s="7"/>
      <c r="E1103" s="5"/>
      <c r="F1103" s="27"/>
      <c r="G1103" s="30"/>
    </row>
    <row r="1104" spans="2:7" ht="14.25" customHeight="1" x14ac:dyDescent="0.3">
      <c r="B1104" s="3"/>
      <c r="C1104" s="2"/>
      <c r="D1104" s="7"/>
      <c r="E1104" s="5"/>
      <c r="F1104" s="27"/>
      <c r="G1104" s="30"/>
    </row>
    <row r="1105" spans="2:7" ht="14.25" customHeight="1" x14ac:dyDescent="0.3">
      <c r="B1105" s="3"/>
      <c r="C1105" s="2"/>
      <c r="D1105" s="7"/>
      <c r="E1105" s="5"/>
      <c r="F1105" s="27"/>
      <c r="G1105" s="30"/>
    </row>
    <row r="1106" spans="2:7" ht="14.25" customHeight="1" x14ac:dyDescent="0.3">
      <c r="B1106" s="3"/>
      <c r="C1106" s="2"/>
      <c r="D1106" s="7"/>
      <c r="E1106" s="5"/>
      <c r="F1106" s="27"/>
      <c r="G1106" s="30"/>
    </row>
    <row r="1107" spans="2:7" ht="14.25" customHeight="1" x14ac:dyDescent="0.3">
      <c r="B1107" s="3"/>
      <c r="C1107" s="2"/>
      <c r="D1107" s="7"/>
      <c r="E1107" s="5"/>
      <c r="F1107" s="27"/>
      <c r="G1107" s="30"/>
    </row>
    <row r="1108" spans="2:7" ht="14.25" customHeight="1" x14ac:dyDescent="0.3">
      <c r="B1108" s="3"/>
      <c r="C1108" s="2"/>
      <c r="D1108" s="7"/>
      <c r="E1108" s="5"/>
      <c r="F1108" s="27"/>
      <c r="G1108" s="30"/>
    </row>
    <row r="1109" spans="2:7" ht="14.25" customHeight="1" x14ac:dyDescent="0.3">
      <c r="B1109" s="3"/>
      <c r="C1109" s="2"/>
      <c r="D1109" s="7"/>
      <c r="E1109" s="5"/>
      <c r="F1109" s="27"/>
      <c r="G1109" s="30"/>
    </row>
    <row r="1110" spans="2:7" ht="14.25" customHeight="1" x14ac:dyDescent="0.3">
      <c r="B1110" s="3"/>
      <c r="C1110" s="2"/>
      <c r="D1110" s="7"/>
      <c r="E1110" s="5"/>
      <c r="F1110" s="27"/>
      <c r="G1110" s="30"/>
    </row>
    <row r="1111" spans="2:7" ht="14.25" customHeight="1" x14ac:dyDescent="0.3">
      <c r="B1111" s="3"/>
      <c r="C1111" s="2"/>
      <c r="D1111" s="7"/>
      <c r="E1111" s="5"/>
      <c r="F1111" s="27"/>
      <c r="G1111" s="30"/>
    </row>
    <row r="1112" spans="2:7" ht="14.25" customHeight="1" x14ac:dyDescent="0.3">
      <c r="B1112" s="3"/>
      <c r="C1112" s="2"/>
      <c r="D1112" s="7"/>
      <c r="E1112" s="5"/>
      <c r="F1112" s="27"/>
      <c r="G1112" s="30"/>
    </row>
    <row r="1113" spans="2:7" ht="14.25" customHeight="1" x14ac:dyDescent="0.3">
      <c r="B1113" s="3"/>
      <c r="C1113" s="2"/>
      <c r="D1113" s="7"/>
      <c r="E1113" s="5"/>
      <c r="F1113" s="27"/>
      <c r="G1113" s="30"/>
    </row>
    <row r="1114" spans="2:7" ht="14.25" customHeight="1" x14ac:dyDescent="0.3">
      <c r="B1114" s="3"/>
      <c r="C1114" s="2"/>
      <c r="D1114" s="7"/>
      <c r="E1114" s="5"/>
      <c r="F1114" s="27"/>
      <c r="G1114" s="30"/>
    </row>
    <row r="1115" spans="2:7" ht="14.25" customHeight="1" x14ac:dyDescent="0.3">
      <c r="B1115" s="3"/>
      <c r="C1115" s="2"/>
      <c r="D1115" s="7"/>
      <c r="E1115" s="5"/>
      <c r="F1115" s="27"/>
      <c r="G1115" s="30"/>
    </row>
    <row r="1116" spans="2:7" ht="14.25" customHeight="1" x14ac:dyDescent="0.3">
      <c r="B1116" s="3"/>
      <c r="C1116" s="2"/>
      <c r="D1116" s="7"/>
      <c r="E1116" s="5"/>
      <c r="F1116" s="27"/>
      <c r="G1116" s="30"/>
    </row>
    <row r="1117" spans="2:7" ht="14.25" customHeight="1" x14ac:dyDescent="0.3">
      <c r="B1117" s="3"/>
      <c r="C1117" s="2"/>
      <c r="D1117" s="7"/>
      <c r="E1117" s="5"/>
      <c r="F1117" s="27"/>
      <c r="G1117" s="30"/>
    </row>
    <row r="1118" spans="2:7" ht="14.25" customHeight="1" x14ac:dyDescent="0.3">
      <c r="B1118" s="3"/>
      <c r="C1118" s="2"/>
      <c r="D1118" s="7"/>
      <c r="E1118" s="5"/>
      <c r="F1118" s="27"/>
      <c r="G1118" s="30"/>
    </row>
    <row r="1119" spans="2:7" ht="14.25" customHeight="1" x14ac:dyDescent="0.3">
      <c r="B1119" s="3"/>
      <c r="C1119" s="2"/>
      <c r="D1119" s="7"/>
      <c r="E1119" s="5"/>
      <c r="F1119" s="27"/>
      <c r="G1119" s="30"/>
    </row>
    <row r="1120" spans="2:7" ht="14.25" customHeight="1" x14ac:dyDescent="0.3">
      <c r="B1120" s="3"/>
      <c r="C1120" s="2"/>
      <c r="D1120" s="7"/>
      <c r="E1120" s="5"/>
      <c r="F1120" s="27"/>
      <c r="G1120" s="30"/>
    </row>
    <row r="1121" spans="2:7" ht="14.25" customHeight="1" x14ac:dyDescent="0.3">
      <c r="B1121" s="3"/>
      <c r="C1121" s="2"/>
      <c r="D1121" s="7"/>
      <c r="E1121" s="5"/>
      <c r="F1121" s="27"/>
      <c r="G1121" s="30"/>
    </row>
    <row r="1122" spans="2:7" ht="14.25" customHeight="1" x14ac:dyDescent="0.3">
      <c r="B1122" s="3"/>
      <c r="C1122" s="2"/>
      <c r="D1122" s="7"/>
      <c r="E1122" s="5"/>
      <c r="F1122" s="27"/>
      <c r="G1122" s="30"/>
    </row>
    <row r="1123" spans="2:7" ht="14.25" customHeight="1" x14ac:dyDescent="0.3">
      <c r="B1123" s="3"/>
      <c r="C1123" s="2"/>
      <c r="D1123" s="7"/>
      <c r="E1123" s="5"/>
      <c r="F1123" s="27"/>
      <c r="G1123" s="30"/>
    </row>
    <row r="1124" spans="2:7" ht="14.25" customHeight="1" x14ac:dyDescent="0.3">
      <c r="B1124" s="3"/>
      <c r="C1124" s="2"/>
      <c r="D1124" s="7"/>
      <c r="E1124" s="5"/>
      <c r="F1124" s="27"/>
      <c r="G1124" s="30"/>
    </row>
    <row r="1125" spans="2:7" ht="14.25" customHeight="1" x14ac:dyDescent="0.3">
      <c r="B1125" s="3"/>
      <c r="C1125" s="2"/>
      <c r="D1125" s="7"/>
      <c r="E1125" s="5"/>
      <c r="F1125" s="27"/>
      <c r="G1125" s="30"/>
    </row>
    <row r="1126" spans="2:7" ht="14.25" customHeight="1" x14ac:dyDescent="0.3">
      <c r="B1126" s="3"/>
      <c r="C1126" s="2"/>
      <c r="D1126" s="7"/>
      <c r="E1126" s="5"/>
      <c r="F1126" s="27"/>
      <c r="G1126" s="30"/>
    </row>
    <row r="1127" spans="2:7" ht="14.25" customHeight="1" x14ac:dyDescent="0.3">
      <c r="B1127" s="3"/>
      <c r="C1127" s="2"/>
      <c r="D1127" s="7"/>
      <c r="E1127" s="5"/>
      <c r="F1127" s="27"/>
      <c r="G1127" s="30"/>
    </row>
    <row r="1128" spans="2:7" ht="14.25" customHeight="1" x14ac:dyDescent="0.3">
      <c r="B1128" s="3"/>
      <c r="C1128" s="2"/>
      <c r="D1128" s="7"/>
      <c r="E1128" s="5"/>
      <c r="F1128" s="27"/>
      <c r="G1128" s="30"/>
    </row>
    <row r="1129" spans="2:7" ht="14.25" customHeight="1" x14ac:dyDescent="0.3">
      <c r="B1129" s="3"/>
      <c r="C1129" s="2"/>
      <c r="D1129" s="7"/>
      <c r="E1129" s="5"/>
      <c r="F1129" s="27"/>
      <c r="G1129" s="30"/>
    </row>
    <row r="1130" spans="2:7" ht="14.25" customHeight="1" x14ac:dyDescent="0.3">
      <c r="B1130" s="3"/>
      <c r="C1130" s="2"/>
      <c r="D1130" s="7"/>
      <c r="E1130" s="5"/>
      <c r="F1130" s="27"/>
      <c r="G1130" s="30"/>
    </row>
    <row r="1131" spans="2:7" ht="14.25" customHeight="1" x14ac:dyDescent="0.3">
      <c r="B1131" s="3"/>
      <c r="C1131" s="2"/>
      <c r="D1131" s="7"/>
      <c r="E1131" s="5"/>
      <c r="F1131" s="27"/>
      <c r="G1131" s="30"/>
    </row>
    <row r="1132" spans="2:7" ht="14.25" customHeight="1" x14ac:dyDescent="0.3">
      <c r="B1132" s="3"/>
      <c r="C1132" s="2"/>
      <c r="D1132" s="7"/>
      <c r="E1132" s="5"/>
      <c r="F1132" s="27"/>
      <c r="G1132" s="30"/>
    </row>
    <row r="1133" spans="2:7" ht="14.25" customHeight="1" x14ac:dyDescent="0.3">
      <c r="B1133" s="3"/>
      <c r="C1133" s="2"/>
      <c r="D1133" s="7"/>
      <c r="E1133" s="5"/>
      <c r="F1133" s="27"/>
      <c r="G1133" s="30"/>
    </row>
    <row r="1134" spans="2:7" ht="14.25" customHeight="1" x14ac:dyDescent="0.3">
      <c r="B1134" s="3"/>
      <c r="C1134" s="2"/>
      <c r="D1134" s="7"/>
      <c r="E1134" s="5"/>
      <c r="F1134" s="27"/>
      <c r="G1134" s="30"/>
    </row>
    <row r="1135" spans="2:7" ht="14.25" customHeight="1" x14ac:dyDescent="0.3">
      <c r="B1135" s="3"/>
      <c r="C1135" s="2"/>
      <c r="D1135" s="7"/>
      <c r="E1135" s="5"/>
      <c r="F1135" s="27"/>
      <c r="G1135" s="30"/>
    </row>
    <row r="1136" spans="2:7" ht="14.25" customHeight="1" x14ac:dyDescent="0.3">
      <c r="B1136" s="3"/>
      <c r="C1136" s="2"/>
      <c r="D1136" s="7"/>
      <c r="E1136" s="5"/>
      <c r="F1136" s="27"/>
      <c r="G1136" s="30"/>
    </row>
    <row r="1137" spans="2:7" ht="14.25" customHeight="1" x14ac:dyDescent="0.3">
      <c r="B1137" s="3"/>
      <c r="C1137" s="2"/>
      <c r="D1137" s="7"/>
      <c r="E1137" s="5"/>
      <c r="F1137" s="27"/>
      <c r="G1137" s="30"/>
    </row>
    <row r="1138" spans="2:7" ht="14.25" customHeight="1" x14ac:dyDescent="0.3">
      <c r="B1138" s="3"/>
      <c r="C1138" s="2"/>
      <c r="D1138" s="7"/>
      <c r="E1138" s="5"/>
      <c r="F1138" s="27"/>
      <c r="G1138" s="30"/>
    </row>
    <row r="1139" spans="2:7" ht="14.25" customHeight="1" x14ac:dyDescent="0.3">
      <c r="B1139" s="3"/>
      <c r="C1139" s="2"/>
      <c r="D1139" s="7"/>
      <c r="E1139" s="5"/>
      <c r="F1139" s="27"/>
      <c r="G1139" s="30"/>
    </row>
    <row r="1140" spans="2:7" ht="14.25" customHeight="1" x14ac:dyDescent="0.3">
      <c r="B1140" s="3"/>
      <c r="C1140" s="2"/>
      <c r="D1140" s="7"/>
      <c r="E1140" s="5"/>
      <c r="F1140" s="27"/>
      <c r="G1140" s="30"/>
    </row>
    <row r="1141" spans="2:7" ht="14.25" customHeight="1" x14ac:dyDescent="0.3">
      <c r="B1141" s="3"/>
      <c r="C1141" s="2"/>
      <c r="D1141" s="7"/>
      <c r="E1141" s="5"/>
      <c r="F1141" s="27"/>
      <c r="G1141" s="30"/>
    </row>
    <row r="1142" spans="2:7" ht="14.25" customHeight="1" x14ac:dyDescent="0.3">
      <c r="B1142" s="3"/>
      <c r="C1142" s="2"/>
      <c r="D1142" s="7"/>
      <c r="E1142" s="5"/>
      <c r="F1142" s="27"/>
      <c r="G1142" s="30"/>
    </row>
    <row r="1143" spans="2:7" ht="14.25" customHeight="1" x14ac:dyDescent="0.3">
      <c r="B1143" s="3"/>
      <c r="C1143" s="2"/>
      <c r="D1143" s="7"/>
      <c r="E1143" s="5"/>
      <c r="F1143" s="27"/>
      <c r="G1143" s="30"/>
    </row>
    <row r="1144" spans="2:7" ht="14.25" customHeight="1" x14ac:dyDescent="0.3">
      <c r="B1144" s="3"/>
      <c r="C1144" s="2"/>
      <c r="D1144" s="7"/>
      <c r="E1144" s="5"/>
      <c r="F1144" s="27"/>
      <c r="G1144" s="30"/>
    </row>
    <row r="1145" spans="2:7" ht="14.25" customHeight="1" x14ac:dyDescent="0.3">
      <c r="B1145" s="3"/>
      <c r="C1145" s="2"/>
      <c r="D1145" s="7"/>
      <c r="E1145" s="5"/>
      <c r="F1145" s="27"/>
      <c r="G1145" s="30"/>
    </row>
    <row r="1146" spans="2:7" ht="14.25" customHeight="1" x14ac:dyDescent="0.3">
      <c r="B1146" s="3"/>
      <c r="C1146" s="2"/>
      <c r="D1146" s="7"/>
      <c r="E1146" s="5"/>
      <c r="F1146" s="27"/>
      <c r="G1146" s="30"/>
    </row>
    <row r="1147" spans="2:7" ht="14.25" customHeight="1" x14ac:dyDescent="0.3">
      <c r="B1147" s="3"/>
      <c r="C1147" s="2"/>
      <c r="D1147" s="7"/>
      <c r="E1147" s="5"/>
      <c r="F1147" s="27"/>
      <c r="G1147" s="30"/>
    </row>
    <row r="1148" spans="2:7" ht="14.25" customHeight="1" x14ac:dyDescent="0.3">
      <c r="B1148" s="3"/>
      <c r="C1148" s="2"/>
      <c r="D1148" s="7"/>
      <c r="E1148" s="5"/>
      <c r="F1148" s="27"/>
      <c r="G1148" s="30"/>
    </row>
    <row r="1149" spans="2:7" ht="14.25" customHeight="1" x14ac:dyDescent="0.3">
      <c r="B1149" s="3"/>
      <c r="C1149" s="2"/>
      <c r="D1149" s="7"/>
      <c r="E1149" s="5"/>
      <c r="F1149" s="27"/>
      <c r="G1149" s="30"/>
    </row>
    <row r="1150" spans="2:7" ht="14.25" customHeight="1" x14ac:dyDescent="0.3">
      <c r="B1150" s="3"/>
      <c r="C1150" s="2"/>
      <c r="D1150" s="7"/>
      <c r="E1150" s="5"/>
      <c r="F1150" s="27"/>
      <c r="G1150" s="30"/>
    </row>
    <row r="1151" spans="2:7" ht="14.25" customHeight="1" x14ac:dyDescent="0.3">
      <c r="B1151" s="3"/>
      <c r="C1151" s="2"/>
      <c r="D1151" s="7"/>
      <c r="E1151" s="5"/>
      <c r="F1151" s="27"/>
      <c r="G1151" s="30"/>
    </row>
    <row r="1152" spans="2:7" ht="14.25" customHeight="1" x14ac:dyDescent="0.3">
      <c r="B1152" s="3"/>
      <c r="C1152" s="2"/>
      <c r="D1152" s="7"/>
      <c r="E1152" s="5"/>
      <c r="F1152" s="27"/>
      <c r="G1152" s="30"/>
    </row>
    <row r="1153" spans="2:7" ht="14.25" customHeight="1" x14ac:dyDescent="0.3">
      <c r="B1153" s="3"/>
      <c r="C1153" s="2"/>
      <c r="D1153" s="7"/>
      <c r="E1153" s="5"/>
      <c r="F1153" s="27"/>
      <c r="G1153" s="30"/>
    </row>
    <row r="1154" spans="2:7" ht="14.25" customHeight="1" x14ac:dyDescent="0.3">
      <c r="B1154" s="3"/>
      <c r="C1154" s="2"/>
      <c r="D1154" s="7"/>
      <c r="E1154" s="5"/>
      <c r="F1154" s="27"/>
      <c r="G1154" s="30"/>
    </row>
    <row r="1155" spans="2:7" ht="14.25" customHeight="1" x14ac:dyDescent="0.3">
      <c r="B1155" s="3"/>
      <c r="C1155" s="2"/>
      <c r="D1155" s="7"/>
      <c r="E1155" s="5"/>
      <c r="F1155" s="27"/>
      <c r="G1155" s="30"/>
    </row>
    <row r="1156" spans="2:7" ht="14.25" customHeight="1" x14ac:dyDescent="0.3">
      <c r="B1156" s="3"/>
      <c r="C1156" s="2"/>
      <c r="D1156" s="7"/>
      <c r="E1156" s="5"/>
      <c r="F1156" s="27"/>
      <c r="G1156" s="30"/>
    </row>
    <row r="1157" spans="2:7" ht="14.25" customHeight="1" x14ac:dyDescent="0.3">
      <c r="B1157" s="3"/>
      <c r="C1157" s="2"/>
      <c r="D1157" s="7"/>
      <c r="E1157" s="5"/>
      <c r="F1157" s="27"/>
      <c r="G1157" s="30"/>
    </row>
    <row r="1158" spans="2:7" ht="14.25" customHeight="1" x14ac:dyDescent="0.3">
      <c r="B1158" s="3"/>
      <c r="C1158" s="2"/>
      <c r="D1158" s="7"/>
      <c r="E1158" s="5"/>
      <c r="F1158" s="27"/>
      <c r="G1158" s="30"/>
    </row>
    <row r="1159" spans="2:7" ht="14.25" customHeight="1" x14ac:dyDescent="0.3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4301F-888E-4225-8FD2-425713FC532F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10a4026-63bd-4a52-9bfe-9924ce6f6270"/>
    <ds:schemaRef ds:uri="b4952eb3-be4e-4adb-aa9e-c68ae90a061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B53034-4AB7-4CE9-921D-1C90F65A0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Daily Summary</vt:lpstr>
      <vt:lpstr>22 Jan - 28 Jan 2025 </vt:lpstr>
      <vt:lpstr>15 Jan - 21 Jan 2025</vt:lpstr>
      <vt:lpstr>8 Jan - 14 Jan 2025 </vt:lpstr>
      <vt:lpstr>1 Jan - 7 Jan 2025 </vt:lpstr>
      <vt:lpstr>25 Dec - 31 Dec 2024</vt:lpstr>
      <vt:lpstr>18 Dec - 24 Dec 2024 </vt:lpstr>
      <vt:lpstr>11 Dec - 17 Dec 2024</vt:lpstr>
      <vt:lpstr>04 Dec - 10 Dec 2024</vt:lpstr>
      <vt:lpstr>27 Nov - 03 Dec 2024 </vt:lpstr>
      <vt:lpstr>19 Nov - 26 Nov 2024</vt:lpstr>
    </vt:vector>
  </TitlesOfParts>
  <Manager/>
  <Company>ABN AMRO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Maija Lehosvuo</cp:lastModifiedBy>
  <cp:revision/>
  <dcterms:created xsi:type="dcterms:W3CDTF">2016-10-13T08:14:41Z</dcterms:created>
  <dcterms:modified xsi:type="dcterms:W3CDTF">2025-01-29T09:09:33Z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